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\\inec_nas_01\VITALES\Nacimientos_y_fetales\2023\Boletín Volumen II Año 2023\"/>
    </mc:Choice>
  </mc:AlternateContent>
  <bookViews>
    <workbookView xWindow="0" yWindow="0" windowWidth="15480" windowHeight="8340"/>
  </bookViews>
  <sheets>
    <sheet name="Cuadro 8" sheetId="43" r:id="rId1"/>
  </sheets>
  <definedNames>
    <definedName name="_xlnm.Database" localSheetId="0">#REF!</definedName>
    <definedName name="_xlnm.Database">#REF!</definedName>
  </definedNames>
  <calcPr calcId="152511"/>
</workbook>
</file>

<file path=xl/calcChain.xml><?xml version="1.0" encoding="utf-8"?>
<calcChain xmlns="http://schemas.openxmlformats.org/spreadsheetml/2006/main">
  <c r="B139" i="43" l="1"/>
  <c r="B138" i="43"/>
  <c r="B137" i="43"/>
  <c r="B136" i="43"/>
  <c r="B135" i="43"/>
  <c r="B134" i="43"/>
  <c r="B133" i="43"/>
  <c r="B132" i="43"/>
  <c r="B131" i="43"/>
  <c r="N129" i="43"/>
  <c r="M129" i="43"/>
  <c r="L129" i="43"/>
  <c r="K129" i="43"/>
  <c r="J129" i="43"/>
  <c r="I129" i="43"/>
  <c r="H129" i="43"/>
  <c r="B129" i="43" s="1"/>
  <c r="G129" i="43"/>
  <c r="F129" i="43"/>
  <c r="E129" i="43"/>
  <c r="D129" i="43"/>
  <c r="C129" i="43"/>
  <c r="B127" i="43"/>
  <c r="B126" i="43"/>
  <c r="N124" i="43"/>
  <c r="M124" i="43"/>
  <c r="L124" i="43"/>
  <c r="K124" i="43"/>
  <c r="J124" i="43"/>
  <c r="I124" i="43"/>
  <c r="H124" i="43"/>
  <c r="G124" i="43"/>
  <c r="G8" i="43" s="1"/>
  <c r="F124" i="43"/>
  <c r="E124" i="43"/>
  <c r="D124" i="43"/>
  <c r="C124" i="43"/>
  <c r="B122" i="43"/>
  <c r="B114" i="43"/>
  <c r="B113" i="43"/>
  <c r="B112" i="43"/>
  <c r="B111" i="43"/>
  <c r="B110" i="43"/>
  <c r="B109" i="43"/>
  <c r="B108" i="43"/>
  <c r="B107" i="43"/>
  <c r="B106" i="43"/>
  <c r="B105" i="43"/>
  <c r="B104" i="43"/>
  <c r="B103" i="43"/>
  <c r="N101" i="43"/>
  <c r="M101" i="43"/>
  <c r="L101" i="43"/>
  <c r="K101" i="43"/>
  <c r="J101" i="43"/>
  <c r="I101" i="43"/>
  <c r="H101" i="43"/>
  <c r="G101" i="43"/>
  <c r="F101" i="43"/>
  <c r="E101" i="43"/>
  <c r="D101" i="43"/>
  <c r="C101" i="43"/>
  <c r="B101" i="43"/>
  <c r="B99" i="43"/>
  <c r="B98" i="43"/>
  <c r="B97" i="43"/>
  <c r="B96" i="43"/>
  <c r="B95" i="43"/>
  <c r="N93" i="43"/>
  <c r="M93" i="43"/>
  <c r="L93" i="43"/>
  <c r="K93" i="43"/>
  <c r="J93" i="43"/>
  <c r="I93" i="43"/>
  <c r="H93" i="43"/>
  <c r="G93" i="43"/>
  <c r="F93" i="43"/>
  <c r="E93" i="43"/>
  <c r="D93" i="43"/>
  <c r="C93" i="43"/>
  <c r="B93" i="43" s="1"/>
  <c r="B91" i="43"/>
  <c r="B90" i="43"/>
  <c r="B89" i="43"/>
  <c r="B88" i="43"/>
  <c r="B87" i="43"/>
  <c r="B86" i="43"/>
  <c r="N84" i="43"/>
  <c r="M84" i="43"/>
  <c r="L84" i="43"/>
  <c r="K84" i="43"/>
  <c r="J84" i="43"/>
  <c r="I84" i="43"/>
  <c r="H84" i="43"/>
  <c r="G84" i="43"/>
  <c r="F84" i="43"/>
  <c r="E84" i="43"/>
  <c r="D84" i="43"/>
  <c r="C84" i="43"/>
  <c r="B84" i="43" s="1"/>
  <c r="B82" i="43"/>
  <c r="B81" i="43"/>
  <c r="B80" i="43"/>
  <c r="B79" i="43"/>
  <c r="B78" i="43"/>
  <c r="B77" i="43"/>
  <c r="B76" i="43"/>
  <c r="N74" i="43"/>
  <c r="M74" i="43"/>
  <c r="L74" i="43"/>
  <c r="K74" i="43"/>
  <c r="J74" i="43"/>
  <c r="I74" i="43"/>
  <c r="H74" i="43"/>
  <c r="G74" i="43"/>
  <c r="F74" i="43"/>
  <c r="E74" i="43"/>
  <c r="D74" i="43"/>
  <c r="B74" i="43" s="1"/>
  <c r="C74" i="43"/>
  <c r="B72" i="43"/>
  <c r="B71" i="43"/>
  <c r="B70" i="43"/>
  <c r="B69" i="43"/>
  <c r="B68" i="43"/>
  <c r="B67" i="43"/>
  <c r="B66" i="43"/>
  <c r="N64" i="43"/>
  <c r="M64" i="43"/>
  <c r="L64" i="43"/>
  <c r="K64" i="43"/>
  <c r="J64" i="43"/>
  <c r="I64" i="43"/>
  <c r="H64" i="43"/>
  <c r="B64" i="43" s="1"/>
  <c r="G64" i="43"/>
  <c r="F64" i="43"/>
  <c r="E64" i="43"/>
  <c r="D64" i="43"/>
  <c r="C64" i="43"/>
  <c r="B56" i="43"/>
  <c r="B55" i="43"/>
  <c r="B54" i="43"/>
  <c r="N52" i="43"/>
  <c r="N8" i="43" s="1"/>
  <c r="M52" i="43"/>
  <c r="L52" i="43"/>
  <c r="K52" i="43"/>
  <c r="J52" i="43"/>
  <c r="I52" i="43"/>
  <c r="H52" i="43"/>
  <c r="H8" i="43" s="1"/>
  <c r="G52" i="43"/>
  <c r="F52" i="43"/>
  <c r="E52" i="43"/>
  <c r="D52" i="43"/>
  <c r="C52" i="43"/>
  <c r="B50" i="43"/>
  <c r="B49" i="43"/>
  <c r="B48" i="43"/>
  <c r="B47" i="43"/>
  <c r="B46" i="43"/>
  <c r="B45" i="43"/>
  <c r="B44" i="43"/>
  <c r="B43" i="43"/>
  <c r="B42" i="43"/>
  <c r="B41" i="43"/>
  <c r="B40" i="43"/>
  <c r="B39" i="43"/>
  <c r="B38" i="43"/>
  <c r="B37" i="43"/>
  <c r="N35" i="43"/>
  <c r="M35" i="43"/>
  <c r="L35" i="43"/>
  <c r="K35" i="43"/>
  <c r="J35" i="43"/>
  <c r="I35" i="43"/>
  <c r="H35" i="43"/>
  <c r="G35" i="43"/>
  <c r="F35" i="43"/>
  <c r="E35" i="43"/>
  <c r="D35" i="43"/>
  <c r="C35" i="43"/>
  <c r="B35" i="43" s="1"/>
  <c r="B33" i="43"/>
  <c r="B32" i="43"/>
  <c r="B31" i="43"/>
  <c r="B30" i="43"/>
  <c r="B29" i="43"/>
  <c r="B28" i="43"/>
  <c r="N26" i="43"/>
  <c r="M26" i="43"/>
  <c r="L26" i="43"/>
  <c r="K26" i="43"/>
  <c r="J26" i="43"/>
  <c r="I26" i="43"/>
  <c r="H26" i="43"/>
  <c r="G26" i="43"/>
  <c r="F26" i="43"/>
  <c r="B26" i="43" s="1"/>
  <c r="E26" i="43"/>
  <c r="D26" i="43"/>
  <c r="C26" i="43"/>
  <c r="B24" i="43"/>
  <c r="B23" i="43"/>
  <c r="B22" i="43"/>
  <c r="B21" i="43"/>
  <c r="B20" i="43"/>
  <c r="B19" i="43"/>
  <c r="N17" i="43"/>
  <c r="M17" i="43"/>
  <c r="L17" i="43"/>
  <c r="L8" i="43" s="1"/>
  <c r="K17" i="43"/>
  <c r="J17" i="43"/>
  <c r="I17" i="43"/>
  <c r="I8" i="43" s="1"/>
  <c r="H17" i="43"/>
  <c r="G17" i="43"/>
  <c r="F17" i="43"/>
  <c r="E17" i="43"/>
  <c r="E8" i="43" s="1"/>
  <c r="D17" i="43"/>
  <c r="C17" i="43"/>
  <c r="B15" i="43"/>
  <c r="B14" i="43"/>
  <c r="B13" i="43"/>
  <c r="B12" i="43"/>
  <c r="N10" i="43"/>
  <c r="M10" i="43"/>
  <c r="L10" i="43"/>
  <c r="K10" i="43"/>
  <c r="K8" i="43" s="1"/>
  <c r="J10" i="43"/>
  <c r="J8" i="43" s="1"/>
  <c r="I10" i="43"/>
  <c r="H10" i="43"/>
  <c r="G10" i="43"/>
  <c r="F10" i="43"/>
  <c r="F8" i="43" s="1"/>
  <c r="E10" i="43"/>
  <c r="D10" i="43"/>
  <c r="D8" i="43" s="1"/>
  <c r="C10" i="43"/>
  <c r="C8" i="43" s="1"/>
  <c r="M8" i="43"/>
  <c r="B52" i="43" l="1"/>
  <c r="B10" i="43"/>
  <c r="B17" i="43"/>
  <c r="B124" i="43"/>
  <c r="B8" i="43" l="1"/>
</calcChain>
</file>

<file path=xl/sharedStrings.xml><?xml version="1.0" encoding="utf-8"?>
<sst xmlns="http://schemas.openxmlformats.org/spreadsheetml/2006/main" count="153" uniqueCount="116">
  <si>
    <t>Total</t>
  </si>
  <si>
    <t>Mes de ocurrencia</t>
  </si>
  <si>
    <t>Enero</t>
  </si>
  <si>
    <t>Fe-      bre-     ro</t>
  </si>
  <si>
    <t>Marzo</t>
  </si>
  <si>
    <t xml:space="preserve">Abril </t>
  </si>
  <si>
    <t>Mayo</t>
  </si>
  <si>
    <t xml:space="preserve">Junio </t>
  </si>
  <si>
    <t>Julio</t>
  </si>
  <si>
    <t>Agos-  to</t>
  </si>
  <si>
    <t>Sep-  tiem-   bre</t>
  </si>
  <si>
    <t>Octu-bre</t>
  </si>
  <si>
    <t>No-  viem- bre</t>
  </si>
  <si>
    <t>Di- ciem- bre</t>
  </si>
  <si>
    <t>Nacimientos vivos</t>
  </si>
  <si>
    <t>Bocas del Toro</t>
  </si>
  <si>
    <t xml:space="preserve">     Bocas del Toro</t>
  </si>
  <si>
    <t xml:space="preserve">     Changuinola</t>
  </si>
  <si>
    <t xml:space="preserve">     Chiriquí Grande</t>
  </si>
  <si>
    <t xml:space="preserve">     Almirante</t>
  </si>
  <si>
    <t>Coclé</t>
  </si>
  <si>
    <t xml:space="preserve">     Aguadulce</t>
  </si>
  <si>
    <t xml:space="preserve">     Antón</t>
  </si>
  <si>
    <t xml:space="preserve">     La Pintada</t>
  </si>
  <si>
    <t xml:space="preserve">     Natá</t>
  </si>
  <si>
    <t xml:space="preserve">     Olá</t>
  </si>
  <si>
    <t xml:space="preserve">     Penonomé</t>
  </si>
  <si>
    <t>Colón</t>
  </si>
  <si>
    <t xml:space="preserve">     Colón</t>
  </si>
  <si>
    <t xml:space="preserve">     Chagres</t>
  </si>
  <si>
    <t xml:space="preserve">     Donoso</t>
  </si>
  <si>
    <t xml:space="preserve">     Portobelo</t>
  </si>
  <si>
    <t xml:space="preserve">     Santa Isabel</t>
  </si>
  <si>
    <t>Chiriquí</t>
  </si>
  <si>
    <t xml:space="preserve">     Alanje</t>
  </si>
  <si>
    <t xml:space="preserve">     Barú</t>
  </si>
  <si>
    <t xml:space="preserve">     Boquerón</t>
  </si>
  <si>
    <t xml:space="preserve">     Boquete</t>
  </si>
  <si>
    <t xml:space="preserve">     Bugaba</t>
  </si>
  <si>
    <t xml:space="preserve">     David</t>
  </si>
  <si>
    <t xml:space="preserve">     Dolega</t>
  </si>
  <si>
    <t xml:space="preserve">     Gualaca</t>
  </si>
  <si>
    <t xml:space="preserve">     Remedios</t>
  </si>
  <si>
    <t xml:space="preserve">     Renacimiento</t>
  </si>
  <si>
    <t xml:space="preserve">     San Félix</t>
  </si>
  <si>
    <t xml:space="preserve">     San Lorenzo</t>
  </si>
  <si>
    <t xml:space="preserve">     Tolé</t>
  </si>
  <si>
    <t>Darién</t>
  </si>
  <si>
    <t xml:space="preserve">     Chepigana</t>
  </si>
  <si>
    <t xml:space="preserve">     Pinogana</t>
  </si>
  <si>
    <t>Herrera</t>
  </si>
  <si>
    <t xml:space="preserve">     Chitré</t>
  </si>
  <si>
    <t xml:space="preserve">     Las Minas</t>
  </si>
  <si>
    <t xml:space="preserve">     Los Pozos</t>
  </si>
  <si>
    <t xml:space="preserve">     Ocú</t>
  </si>
  <si>
    <t xml:space="preserve">     Parita</t>
  </si>
  <si>
    <t xml:space="preserve">     Pesé</t>
  </si>
  <si>
    <t xml:space="preserve">     Santa María</t>
  </si>
  <si>
    <t>Los Santos</t>
  </si>
  <si>
    <t xml:space="preserve">     Guararé</t>
  </si>
  <si>
    <t xml:space="preserve">     Las Tablas</t>
  </si>
  <si>
    <t xml:space="preserve">     Los Santos</t>
  </si>
  <si>
    <t xml:space="preserve">     Macaracas</t>
  </si>
  <si>
    <t xml:space="preserve">     Pedasí</t>
  </si>
  <si>
    <t xml:space="preserve">     Pocrí</t>
  </si>
  <si>
    <t xml:space="preserve">     Tonosí</t>
  </si>
  <si>
    <t>Panamá</t>
  </si>
  <si>
    <t xml:space="preserve">     Balboa</t>
  </si>
  <si>
    <t xml:space="preserve">     Chepo</t>
  </si>
  <si>
    <t xml:space="preserve">     Chimán</t>
  </si>
  <si>
    <t xml:space="preserve">     Panamá</t>
  </si>
  <si>
    <t xml:space="preserve">     San Miguelito</t>
  </si>
  <si>
    <t xml:space="preserve">     Taboga</t>
  </si>
  <si>
    <t>Panamá Oeste</t>
  </si>
  <si>
    <t xml:space="preserve">     Arraiján</t>
  </si>
  <si>
    <t xml:space="preserve">     Capira</t>
  </si>
  <si>
    <t xml:space="preserve">     Chame</t>
  </si>
  <si>
    <t xml:space="preserve">     La Chorrera</t>
  </si>
  <si>
    <t xml:space="preserve">     San Carlos</t>
  </si>
  <si>
    <t>Veraguas</t>
  </si>
  <si>
    <t xml:space="preserve">     Atalaya</t>
  </si>
  <si>
    <t xml:space="preserve">     Calobre</t>
  </si>
  <si>
    <t xml:space="preserve">     Cañazas</t>
  </si>
  <si>
    <t xml:space="preserve">     La Mesa</t>
  </si>
  <si>
    <t xml:space="preserve">     Las Palmas</t>
  </si>
  <si>
    <t xml:space="preserve">     Montijo</t>
  </si>
  <si>
    <t xml:space="preserve">     Río de Jesús</t>
  </si>
  <si>
    <t xml:space="preserve">     San Francisco</t>
  </si>
  <si>
    <t xml:space="preserve">     Santa Fe</t>
  </si>
  <si>
    <t xml:space="preserve">     Santiago</t>
  </si>
  <si>
    <t xml:space="preserve">     Soná</t>
  </si>
  <si>
    <t xml:space="preserve">     Mariato</t>
  </si>
  <si>
    <t>Comarca Kuna Yala</t>
  </si>
  <si>
    <t>Comarca Emberá</t>
  </si>
  <si>
    <t xml:space="preserve">     Cémaco</t>
  </si>
  <si>
    <t xml:space="preserve">     Sambú</t>
  </si>
  <si>
    <t>Comarca Ngäbe Buglé</t>
  </si>
  <si>
    <t xml:space="preserve">     Besiko</t>
  </si>
  <si>
    <t xml:space="preserve">     Mironó</t>
  </si>
  <si>
    <t xml:space="preserve">     Müna</t>
  </si>
  <si>
    <t xml:space="preserve">     Nole Duima</t>
  </si>
  <si>
    <t xml:space="preserve">     Ñürüm</t>
  </si>
  <si>
    <t xml:space="preserve">     Kankintú</t>
  </si>
  <si>
    <t xml:space="preserve">     Kusapín</t>
  </si>
  <si>
    <t xml:space="preserve">     Jirondai</t>
  </si>
  <si>
    <t xml:space="preserve">     Santa Catalina o Calovébora</t>
  </si>
  <si>
    <t xml:space="preserve">              </t>
  </si>
  <si>
    <t xml:space="preserve">Provincia, comarca indígena                                     y distrito de residencia                                      </t>
  </si>
  <si>
    <t xml:space="preserve"> TOTAL</t>
  </si>
  <si>
    <t xml:space="preserve">     Omar Torrijos Herrera</t>
  </si>
  <si>
    <t xml:space="preserve">     Tierras Altas</t>
  </si>
  <si>
    <t xml:space="preserve">              (Minsa y CSS), clínicas privadas y oficinas del Registro Civil (Tribunal Electoral). </t>
  </si>
  <si>
    <t>Fuente:  Los datos publicados corresponden a información recopilada, con base en los registros administrativos de las instalaciones de salud pública</t>
  </si>
  <si>
    <t>COMARCA INDÍGENA Y DISTRITO DE RESIDENCIA:  AÑO 2023</t>
  </si>
  <si>
    <t>Cuadro 8.  NACIMIENTOS VIVOS EN LA REPÚBLICA, POR MES DE OCURRENCIA, SEGÚN PROVINCIA,</t>
  </si>
  <si>
    <t>-  Cantidad nula o cero.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</si>
</sst>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[$€-2]\ * #,##0.00_ ;_ [$€-2]\ * \-#,##0.00_ ;_ [$€-2]\ * &quot;-&quot;??_ "/>
    <numFmt numFmtId="165" formatCode="#,##0;&quot;-&quot;;&quot;-&quot;"/>
  </numFmts>
  <fonts count="10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rgb="FFEFF3F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164" fontId="5" fillId="0" borderId="0" applyFont="0" applyFill="0" applyBorder="0" applyAlignment="0" applyProtection="0"/>
    <xf numFmtId="0" fontId="8" fillId="0" borderId="0"/>
    <xf numFmtId="0" fontId="4" fillId="0" borderId="0"/>
    <xf numFmtId="0" fontId="3" fillId="0" borderId="0"/>
    <xf numFmtId="0" fontId="2" fillId="0" borderId="0"/>
    <xf numFmtId="0" fontId="9" fillId="0" borderId="0"/>
    <xf numFmtId="0" fontId="9" fillId="0" borderId="0"/>
    <xf numFmtId="0" fontId="1" fillId="0" borderId="0"/>
  </cellStyleXfs>
  <cellXfs count="50">
    <xf numFmtId="0" fontId="0" fillId="0" borderId="0" xfId="0"/>
    <xf numFmtId="0" fontId="0" fillId="0" borderId="0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3" fontId="6" fillId="0" borderId="3" xfId="0" applyNumberFormat="1" applyFont="1" applyBorder="1"/>
    <xf numFmtId="3" fontId="6" fillId="0" borderId="8" xfId="0" applyNumberFormat="1" applyFont="1" applyBorder="1"/>
    <xf numFmtId="3" fontId="0" fillId="0" borderId="3" xfId="0" applyNumberFormat="1" applyBorder="1"/>
    <xf numFmtId="3" fontId="0" fillId="0" borderId="8" xfId="0" applyNumberFormat="1" applyBorder="1"/>
    <xf numFmtId="3" fontId="7" fillId="0" borderId="3" xfId="0" applyNumberFormat="1" applyFont="1" applyBorder="1"/>
    <xf numFmtId="0" fontId="5" fillId="0" borderId="0" xfId="0" applyFont="1"/>
    <xf numFmtId="0" fontId="5" fillId="0" borderId="7" xfId="0" applyFont="1" applyBorder="1"/>
    <xf numFmtId="0" fontId="6" fillId="0" borderId="0" xfId="0" applyFont="1"/>
    <xf numFmtId="0" fontId="0" fillId="0" borderId="7" xfId="0" applyFill="1" applyBorder="1"/>
    <xf numFmtId="3" fontId="0" fillId="0" borderId="3" xfId="0" applyNumberFormat="1" applyFill="1" applyBorder="1"/>
    <xf numFmtId="3" fontId="0" fillId="0" borderId="8" xfId="0" applyNumberFormat="1" applyFill="1" applyBorder="1"/>
    <xf numFmtId="0" fontId="0" fillId="0" borderId="0" xfId="0" applyFill="1"/>
    <xf numFmtId="0" fontId="7" fillId="0" borderId="7" xfId="2" applyFont="1" applyFill="1" applyBorder="1"/>
    <xf numFmtId="3" fontId="6" fillId="0" borderId="3" xfId="0" applyNumberFormat="1" applyFont="1" applyFill="1" applyBorder="1"/>
    <xf numFmtId="3" fontId="6" fillId="0" borderId="8" xfId="0" applyNumberFormat="1" applyFont="1" applyFill="1" applyBorder="1"/>
    <xf numFmtId="0" fontId="0" fillId="0" borderId="9" xfId="0" applyFill="1" applyBorder="1"/>
    <xf numFmtId="3" fontId="0" fillId="0" borderId="10" xfId="0" applyNumberFormat="1" applyFill="1" applyBorder="1"/>
    <xf numFmtId="3" fontId="0" fillId="0" borderId="11" xfId="0" applyNumberFormat="1" applyFill="1" applyBorder="1"/>
    <xf numFmtId="0" fontId="6" fillId="0" borderId="0" xfId="0" applyFont="1" applyFill="1"/>
    <xf numFmtId="0" fontId="5" fillId="0" borderId="7" xfId="2" applyFont="1" applyFill="1" applyBorder="1"/>
    <xf numFmtId="165" fontId="6" fillId="0" borderId="3" xfId="0" applyNumberFormat="1" applyFont="1" applyBorder="1" applyAlignment="1">
      <alignment horizontal="right"/>
    </xf>
    <xf numFmtId="165" fontId="0" fillId="0" borderId="3" xfId="0" applyNumberFormat="1" applyBorder="1" applyAlignment="1">
      <alignment horizontal="right"/>
    </xf>
    <xf numFmtId="165" fontId="0" fillId="0" borderId="8" xfId="0" applyNumberFormat="1" applyBorder="1" applyAlignment="1">
      <alignment horizontal="right"/>
    </xf>
    <xf numFmtId="165" fontId="7" fillId="0" borderId="8" xfId="0" applyNumberFormat="1" applyFont="1" applyBorder="1" applyAlignment="1">
      <alignment horizontal="right" vertical="center"/>
    </xf>
    <xf numFmtId="165" fontId="0" fillId="0" borderId="3" xfId="0" applyNumberFormat="1" applyBorder="1"/>
    <xf numFmtId="165" fontId="0" fillId="0" borderId="8" xfId="0" applyNumberFormat="1" applyBorder="1"/>
    <xf numFmtId="165" fontId="6" fillId="0" borderId="3" xfId="0" applyNumberFormat="1" applyFont="1" applyBorder="1"/>
    <xf numFmtId="165" fontId="6" fillId="0" borderId="8" xfId="0" applyNumberFormat="1" applyFont="1" applyBorder="1"/>
    <xf numFmtId="165" fontId="0" fillId="0" borderId="3" xfId="0" applyNumberFormat="1" applyFill="1" applyBorder="1"/>
    <xf numFmtId="165" fontId="0" fillId="0" borderId="8" xfId="0" applyNumberFormat="1" applyFill="1" applyBorder="1"/>
    <xf numFmtId="165" fontId="6" fillId="0" borderId="3" xfId="0" applyNumberFormat="1" applyFont="1" applyFill="1" applyBorder="1"/>
    <xf numFmtId="165" fontId="6" fillId="0" borderId="8" xfId="0" applyNumberFormat="1" applyFont="1" applyFill="1" applyBorder="1"/>
    <xf numFmtId="0" fontId="5" fillId="0" borderId="0" xfId="6" applyFont="1"/>
    <xf numFmtId="0" fontId="5" fillId="0" borderId="0" xfId="7" applyFont="1" applyFill="1" applyAlignment="1">
      <alignment horizontal="left"/>
    </xf>
    <xf numFmtId="0" fontId="6" fillId="0" borderId="7" xfId="0" applyFont="1" applyBorder="1" applyAlignment="1">
      <alignment horizontal="center"/>
    </xf>
    <xf numFmtId="165" fontId="6" fillId="0" borderId="8" xfId="0" applyNumberFormat="1" applyFont="1" applyBorder="1" applyAlignment="1">
      <alignment horizontal="right"/>
    </xf>
    <xf numFmtId="3" fontId="0" fillId="0" borderId="0" xfId="0" applyNumberFormat="1"/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49" fontId="5" fillId="0" borderId="0" xfId="0" applyNumberFormat="1" applyFont="1"/>
    <xf numFmtId="0" fontId="6" fillId="0" borderId="0" xfId="0" applyFont="1" applyAlignment="1">
      <alignment horizontal="center"/>
    </xf>
    <xf numFmtId="0" fontId="6" fillId="2" borderId="1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</cellXfs>
  <cellStyles count="9">
    <cellStyle name="Euro" xfId="1"/>
    <cellStyle name="Normal" xfId="0" builtinId="0"/>
    <cellStyle name="Normal 2" xfId="3"/>
    <cellStyle name="Normal 3" xfId="4"/>
    <cellStyle name="Normal 3 2" xfId="5"/>
    <cellStyle name="Normal 4" xfId="8"/>
    <cellStyle name="Normal_97-04" xfId="6"/>
    <cellStyle name="Normal_df221-08 2" xfId="2"/>
    <cellStyle name="Normal_Libro2" xfId="7"/>
  </cellStyles>
  <dxfs count="0"/>
  <tableStyles count="0" defaultTableStyle="TableStyleMedium9" defaultPivotStyle="PivotStyleLight16"/>
  <colors>
    <mruColors>
      <color rgb="FFEFF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45"/>
  <sheetViews>
    <sheetView tabSelected="1" zoomScaleNormal="100" zoomScaleSheetLayoutView="100" workbookViewId="0">
      <selection activeCell="AI1" sqref="AI1"/>
    </sheetView>
  </sheetViews>
  <sheetFormatPr baseColWidth="10" defaultRowHeight="12.75" x14ac:dyDescent="0.2"/>
  <cols>
    <col min="1" max="1" width="31.42578125" customWidth="1"/>
    <col min="2" max="2" width="8.28515625" customWidth="1"/>
    <col min="3" max="14" width="6.7109375" customWidth="1"/>
    <col min="15" max="15" width="6" customWidth="1"/>
    <col min="17" max="28" width="4.85546875" customWidth="1"/>
  </cols>
  <sheetData>
    <row r="1" spans="1:15" s="13" customFormat="1" ht="14.1" customHeight="1" x14ac:dyDescent="0.2">
      <c r="A1" s="46" t="s">
        <v>114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</row>
    <row r="2" spans="1:15" s="13" customFormat="1" ht="14.1" customHeight="1" x14ac:dyDescent="0.2">
      <c r="A2" s="46" t="s">
        <v>113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</row>
    <row r="3" spans="1:15" ht="12" customHeight="1" x14ac:dyDescent="0.2"/>
    <row r="4" spans="1:15" ht="24.95" customHeight="1" x14ac:dyDescent="0.2">
      <c r="A4" s="47" t="s">
        <v>107</v>
      </c>
      <c r="B4" s="48" t="s">
        <v>14</v>
      </c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9"/>
    </row>
    <row r="5" spans="1:15" ht="24.95" customHeight="1" x14ac:dyDescent="0.2">
      <c r="A5" s="47"/>
      <c r="B5" s="48" t="s">
        <v>0</v>
      </c>
      <c r="C5" s="48" t="s">
        <v>1</v>
      </c>
      <c r="D5" s="48"/>
      <c r="E5" s="48"/>
      <c r="F5" s="48"/>
      <c r="G5" s="48"/>
      <c r="H5" s="48"/>
      <c r="I5" s="48"/>
      <c r="J5" s="48"/>
      <c r="K5" s="48"/>
      <c r="L5" s="48"/>
      <c r="M5" s="48"/>
      <c r="N5" s="49"/>
    </row>
    <row r="6" spans="1:15" ht="45" customHeight="1" x14ac:dyDescent="0.2">
      <c r="A6" s="47"/>
      <c r="B6" s="48"/>
      <c r="C6" s="43" t="s">
        <v>2</v>
      </c>
      <c r="D6" s="43" t="s">
        <v>3</v>
      </c>
      <c r="E6" s="43" t="s">
        <v>4</v>
      </c>
      <c r="F6" s="43" t="s">
        <v>5</v>
      </c>
      <c r="G6" s="43" t="s">
        <v>6</v>
      </c>
      <c r="H6" s="43" t="s">
        <v>7</v>
      </c>
      <c r="I6" s="43" t="s">
        <v>8</v>
      </c>
      <c r="J6" s="43" t="s">
        <v>9</v>
      </c>
      <c r="K6" s="43" t="s">
        <v>10</v>
      </c>
      <c r="L6" s="43" t="s">
        <v>11</v>
      </c>
      <c r="M6" s="43" t="s">
        <v>12</v>
      </c>
      <c r="N6" s="44" t="s">
        <v>13</v>
      </c>
    </row>
    <row r="7" spans="1:15" ht="14.1" customHeight="1" x14ac:dyDescent="0.2">
      <c r="A7" s="3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4"/>
    </row>
    <row r="8" spans="1:15" ht="15.6" customHeight="1" x14ac:dyDescent="0.2">
      <c r="A8" s="40" t="s">
        <v>108</v>
      </c>
      <c r="B8" s="6">
        <f>SUM(B10,B17,B26,B35,B52,B64,B74,B84,B93,B101,B122,B124,B129)</f>
        <v>59907</v>
      </c>
      <c r="C8" s="6">
        <f t="shared" ref="C8:N8" si="0">SUM(C10,C17,C26,C35,C52,C64,C74,C84,C93,C101,C122,C124,C129)</f>
        <v>5222</v>
      </c>
      <c r="D8" s="6">
        <f t="shared" si="0"/>
        <v>4579</v>
      </c>
      <c r="E8" s="6">
        <f t="shared" si="0"/>
        <v>5241</v>
      </c>
      <c r="F8" s="6">
        <f t="shared" si="0"/>
        <v>4565</v>
      </c>
      <c r="G8" s="6">
        <f t="shared" si="0"/>
        <v>4941</v>
      </c>
      <c r="H8" s="6">
        <f t="shared" si="0"/>
        <v>4834</v>
      </c>
      <c r="I8" s="6">
        <f t="shared" si="0"/>
        <v>4894</v>
      </c>
      <c r="J8" s="6">
        <f t="shared" si="0"/>
        <v>4960</v>
      </c>
      <c r="K8" s="6">
        <f t="shared" si="0"/>
        <v>5248</v>
      </c>
      <c r="L8" s="6">
        <f t="shared" si="0"/>
        <v>5374</v>
      </c>
      <c r="M8" s="6">
        <f t="shared" si="0"/>
        <v>4963</v>
      </c>
      <c r="N8" s="7">
        <f t="shared" si="0"/>
        <v>5086</v>
      </c>
      <c r="O8" s="42"/>
    </row>
    <row r="9" spans="1:15" ht="12" customHeight="1" x14ac:dyDescent="0.2">
      <c r="A9" s="5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9"/>
    </row>
    <row r="10" spans="1:15" s="13" customFormat="1" ht="15.6" customHeight="1" x14ac:dyDescent="0.2">
      <c r="A10" s="12" t="s">
        <v>15</v>
      </c>
      <c r="B10" s="19">
        <f>SUM(C10:N10)</f>
        <v>4079</v>
      </c>
      <c r="C10" s="19">
        <f>SUM(C12:C15)</f>
        <v>400</v>
      </c>
      <c r="D10" s="19">
        <f t="shared" ref="D10:N10" si="1">SUM(D12:D15)</f>
        <v>294</v>
      </c>
      <c r="E10" s="19">
        <f t="shared" si="1"/>
        <v>325</v>
      </c>
      <c r="F10" s="19">
        <f t="shared" si="1"/>
        <v>301</v>
      </c>
      <c r="G10" s="19">
        <f t="shared" si="1"/>
        <v>328</v>
      </c>
      <c r="H10" s="19">
        <f t="shared" si="1"/>
        <v>328</v>
      </c>
      <c r="I10" s="19">
        <f t="shared" si="1"/>
        <v>325</v>
      </c>
      <c r="J10" s="19">
        <f t="shared" si="1"/>
        <v>321</v>
      </c>
      <c r="K10" s="19">
        <f t="shared" si="1"/>
        <v>376</v>
      </c>
      <c r="L10" s="19">
        <f t="shared" si="1"/>
        <v>397</v>
      </c>
      <c r="M10" s="19">
        <f t="shared" si="1"/>
        <v>331</v>
      </c>
      <c r="N10" s="20">
        <f t="shared" si="1"/>
        <v>353</v>
      </c>
    </row>
    <row r="11" spans="1:15" ht="12" customHeight="1" x14ac:dyDescent="0.2">
      <c r="A11" s="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6"/>
    </row>
    <row r="12" spans="1:15" ht="15.6" customHeight="1" x14ac:dyDescent="0.2">
      <c r="A12" s="5" t="s">
        <v>16</v>
      </c>
      <c r="B12" s="19">
        <f>SUM(C12:N12)</f>
        <v>434</v>
      </c>
      <c r="C12" s="34">
        <v>33</v>
      </c>
      <c r="D12" s="34">
        <v>35</v>
      </c>
      <c r="E12" s="34">
        <v>36</v>
      </c>
      <c r="F12" s="34">
        <v>35</v>
      </c>
      <c r="G12" s="34">
        <v>28</v>
      </c>
      <c r="H12" s="34">
        <v>35</v>
      </c>
      <c r="I12" s="34">
        <v>30</v>
      </c>
      <c r="J12" s="34">
        <v>34</v>
      </c>
      <c r="K12" s="34">
        <v>35</v>
      </c>
      <c r="L12" s="34">
        <v>44</v>
      </c>
      <c r="M12" s="34">
        <v>39</v>
      </c>
      <c r="N12" s="35">
        <v>50</v>
      </c>
    </row>
    <row r="13" spans="1:15" ht="15.6" customHeight="1" x14ac:dyDescent="0.2">
      <c r="A13" s="5" t="s">
        <v>17</v>
      </c>
      <c r="B13" s="19">
        <f t="shared" ref="B13:B56" si="2">SUM(C13:N13)</f>
        <v>2619</v>
      </c>
      <c r="C13" s="34">
        <v>255</v>
      </c>
      <c r="D13" s="34">
        <v>188</v>
      </c>
      <c r="E13" s="34">
        <v>214</v>
      </c>
      <c r="F13" s="34">
        <v>189</v>
      </c>
      <c r="G13" s="34">
        <v>221</v>
      </c>
      <c r="H13" s="34">
        <v>214</v>
      </c>
      <c r="I13" s="34">
        <v>215</v>
      </c>
      <c r="J13" s="34">
        <v>207</v>
      </c>
      <c r="K13" s="34">
        <v>244</v>
      </c>
      <c r="L13" s="34">
        <v>241</v>
      </c>
      <c r="M13" s="34">
        <v>220</v>
      </c>
      <c r="N13" s="35">
        <v>211</v>
      </c>
    </row>
    <row r="14" spans="1:15" ht="15.6" customHeight="1" x14ac:dyDescent="0.2">
      <c r="A14" s="5" t="s">
        <v>18</v>
      </c>
      <c r="B14" s="19">
        <f t="shared" si="2"/>
        <v>439</v>
      </c>
      <c r="C14" s="34">
        <v>53</v>
      </c>
      <c r="D14" s="34">
        <v>29</v>
      </c>
      <c r="E14" s="34">
        <v>33</v>
      </c>
      <c r="F14" s="34">
        <v>36</v>
      </c>
      <c r="G14" s="34">
        <v>31</v>
      </c>
      <c r="H14" s="34">
        <v>30</v>
      </c>
      <c r="I14" s="34">
        <v>37</v>
      </c>
      <c r="J14" s="34">
        <v>33</v>
      </c>
      <c r="K14" s="34">
        <v>45</v>
      </c>
      <c r="L14" s="34">
        <v>45</v>
      </c>
      <c r="M14" s="34">
        <v>35</v>
      </c>
      <c r="N14" s="35">
        <v>32</v>
      </c>
    </row>
    <row r="15" spans="1:15" ht="15.6" customHeight="1" x14ac:dyDescent="0.2">
      <c r="A15" s="12" t="s">
        <v>19</v>
      </c>
      <c r="B15" s="19">
        <f t="shared" si="2"/>
        <v>587</v>
      </c>
      <c r="C15" s="34">
        <v>59</v>
      </c>
      <c r="D15" s="34">
        <v>42</v>
      </c>
      <c r="E15" s="34">
        <v>42</v>
      </c>
      <c r="F15" s="34">
        <v>41</v>
      </c>
      <c r="G15" s="34">
        <v>48</v>
      </c>
      <c r="H15" s="34">
        <v>49</v>
      </c>
      <c r="I15" s="34">
        <v>43</v>
      </c>
      <c r="J15" s="34">
        <v>47</v>
      </c>
      <c r="K15" s="34">
        <v>52</v>
      </c>
      <c r="L15" s="34">
        <v>67</v>
      </c>
      <c r="M15" s="34">
        <v>37</v>
      </c>
      <c r="N15" s="35">
        <v>60</v>
      </c>
    </row>
    <row r="16" spans="1:15" ht="12" customHeight="1" x14ac:dyDescent="0.2">
      <c r="A16" s="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6"/>
    </row>
    <row r="17" spans="1:28" s="13" customFormat="1" ht="15.6" customHeight="1" x14ac:dyDescent="0.2">
      <c r="A17" s="12" t="s">
        <v>20</v>
      </c>
      <c r="B17" s="19">
        <f>SUM(C17:N17)</f>
        <v>3531</v>
      </c>
      <c r="C17" s="19">
        <f>SUM(C19:C24)</f>
        <v>301</v>
      </c>
      <c r="D17" s="19">
        <f t="shared" ref="D17:N17" si="3">SUM(D19:D24)</f>
        <v>284</v>
      </c>
      <c r="E17" s="19">
        <f t="shared" si="3"/>
        <v>318</v>
      </c>
      <c r="F17" s="19">
        <f t="shared" si="3"/>
        <v>266</v>
      </c>
      <c r="G17" s="19">
        <f t="shared" si="3"/>
        <v>293</v>
      </c>
      <c r="H17" s="19">
        <f>SUM(H19:H24)</f>
        <v>266</v>
      </c>
      <c r="I17" s="19">
        <f t="shared" si="3"/>
        <v>286</v>
      </c>
      <c r="J17" s="19">
        <f t="shared" si="3"/>
        <v>294</v>
      </c>
      <c r="K17" s="19">
        <f t="shared" si="3"/>
        <v>318</v>
      </c>
      <c r="L17" s="19">
        <f t="shared" si="3"/>
        <v>312</v>
      </c>
      <c r="M17" s="19">
        <f t="shared" si="3"/>
        <v>287</v>
      </c>
      <c r="N17" s="20">
        <f t="shared" si="3"/>
        <v>306</v>
      </c>
    </row>
    <row r="18" spans="1:28" ht="12" customHeight="1" x14ac:dyDescent="0.2">
      <c r="A18" s="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6"/>
    </row>
    <row r="19" spans="1:28" ht="15.6" customHeight="1" x14ac:dyDescent="0.2">
      <c r="A19" s="5" t="s">
        <v>21</v>
      </c>
      <c r="B19" s="19">
        <f t="shared" si="2"/>
        <v>619</v>
      </c>
      <c r="C19" s="34">
        <v>41</v>
      </c>
      <c r="D19" s="34">
        <v>55</v>
      </c>
      <c r="E19" s="34">
        <v>59</v>
      </c>
      <c r="F19" s="34">
        <v>41</v>
      </c>
      <c r="G19" s="34">
        <v>47</v>
      </c>
      <c r="H19" s="34">
        <v>46</v>
      </c>
      <c r="I19" s="34">
        <v>58</v>
      </c>
      <c r="J19" s="34">
        <v>50</v>
      </c>
      <c r="K19" s="34">
        <v>54</v>
      </c>
      <c r="L19" s="34">
        <v>64</v>
      </c>
      <c r="M19" s="34">
        <v>43</v>
      </c>
      <c r="N19" s="35">
        <v>61</v>
      </c>
    </row>
    <row r="20" spans="1:28" ht="15.6" customHeight="1" x14ac:dyDescent="0.2">
      <c r="A20" s="5" t="s">
        <v>22</v>
      </c>
      <c r="B20" s="19">
        <f t="shared" si="2"/>
        <v>787</v>
      </c>
      <c r="C20" s="34">
        <v>81</v>
      </c>
      <c r="D20" s="34">
        <v>63</v>
      </c>
      <c r="E20" s="34">
        <v>61</v>
      </c>
      <c r="F20" s="34">
        <v>57</v>
      </c>
      <c r="G20" s="34">
        <v>60</v>
      </c>
      <c r="H20" s="34">
        <v>68</v>
      </c>
      <c r="I20" s="34">
        <v>69</v>
      </c>
      <c r="J20" s="34">
        <v>60</v>
      </c>
      <c r="K20" s="34">
        <v>69</v>
      </c>
      <c r="L20" s="34">
        <v>65</v>
      </c>
      <c r="M20" s="34">
        <v>67</v>
      </c>
      <c r="N20" s="35">
        <v>67</v>
      </c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</row>
    <row r="21" spans="1:28" ht="15.6" customHeight="1" x14ac:dyDescent="0.2">
      <c r="A21" s="5" t="s">
        <v>23</v>
      </c>
      <c r="B21" s="19">
        <f t="shared" si="2"/>
        <v>451</v>
      </c>
      <c r="C21" s="34">
        <v>38</v>
      </c>
      <c r="D21" s="34">
        <v>32</v>
      </c>
      <c r="E21" s="34">
        <v>36</v>
      </c>
      <c r="F21" s="34">
        <v>37</v>
      </c>
      <c r="G21" s="34">
        <v>31</v>
      </c>
      <c r="H21" s="34">
        <v>34</v>
      </c>
      <c r="I21" s="34">
        <v>35</v>
      </c>
      <c r="J21" s="34">
        <v>43</v>
      </c>
      <c r="K21" s="34">
        <v>45</v>
      </c>
      <c r="L21" s="34">
        <v>40</v>
      </c>
      <c r="M21" s="34">
        <v>38</v>
      </c>
      <c r="N21" s="35">
        <v>42</v>
      </c>
    </row>
    <row r="22" spans="1:28" ht="15.6" customHeight="1" x14ac:dyDescent="0.2">
      <c r="A22" s="5" t="s">
        <v>24</v>
      </c>
      <c r="B22" s="19">
        <f t="shared" si="2"/>
        <v>242</v>
      </c>
      <c r="C22" s="34">
        <v>18</v>
      </c>
      <c r="D22" s="34">
        <v>24</v>
      </c>
      <c r="E22" s="34">
        <v>19</v>
      </c>
      <c r="F22" s="34">
        <v>18</v>
      </c>
      <c r="G22" s="34">
        <v>20</v>
      </c>
      <c r="H22" s="34">
        <v>15</v>
      </c>
      <c r="I22" s="34">
        <v>15</v>
      </c>
      <c r="J22" s="34">
        <v>26</v>
      </c>
      <c r="K22" s="34">
        <v>26</v>
      </c>
      <c r="L22" s="34">
        <v>16</v>
      </c>
      <c r="M22" s="34">
        <v>23</v>
      </c>
      <c r="N22" s="35">
        <v>22</v>
      </c>
    </row>
    <row r="23" spans="1:28" ht="15.6" customHeight="1" x14ac:dyDescent="0.2">
      <c r="A23" s="5" t="s">
        <v>25</v>
      </c>
      <c r="B23" s="19">
        <f t="shared" si="2"/>
        <v>62</v>
      </c>
      <c r="C23" s="34">
        <v>5</v>
      </c>
      <c r="D23" s="34">
        <v>5</v>
      </c>
      <c r="E23" s="34">
        <v>4</v>
      </c>
      <c r="F23" s="34">
        <v>5</v>
      </c>
      <c r="G23" s="34">
        <v>8</v>
      </c>
      <c r="H23" s="34">
        <v>4</v>
      </c>
      <c r="I23" s="34">
        <v>5</v>
      </c>
      <c r="J23" s="34">
        <v>6</v>
      </c>
      <c r="K23" s="34">
        <v>6</v>
      </c>
      <c r="L23" s="34">
        <v>8</v>
      </c>
      <c r="M23" s="34">
        <v>4</v>
      </c>
      <c r="N23" s="35">
        <v>2</v>
      </c>
    </row>
    <row r="24" spans="1:28" ht="15.6" customHeight="1" x14ac:dyDescent="0.2">
      <c r="A24" s="5" t="s">
        <v>26</v>
      </c>
      <c r="B24" s="19">
        <f t="shared" si="2"/>
        <v>1370</v>
      </c>
      <c r="C24" s="34">
        <v>118</v>
      </c>
      <c r="D24" s="34">
        <v>105</v>
      </c>
      <c r="E24" s="34">
        <v>139</v>
      </c>
      <c r="F24" s="34">
        <v>108</v>
      </c>
      <c r="G24" s="34">
        <v>127</v>
      </c>
      <c r="H24" s="34">
        <v>99</v>
      </c>
      <c r="I24" s="34">
        <v>104</v>
      </c>
      <c r="J24" s="34">
        <v>109</v>
      </c>
      <c r="K24" s="34">
        <v>118</v>
      </c>
      <c r="L24" s="34">
        <v>119</v>
      </c>
      <c r="M24" s="34">
        <v>112</v>
      </c>
      <c r="N24" s="35">
        <v>112</v>
      </c>
    </row>
    <row r="25" spans="1:28" ht="12" customHeight="1" x14ac:dyDescent="0.2">
      <c r="A25" s="5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9"/>
    </row>
    <row r="26" spans="1:28" s="13" customFormat="1" ht="15.6" customHeight="1" x14ac:dyDescent="0.2">
      <c r="A26" s="12" t="s">
        <v>27</v>
      </c>
      <c r="B26" s="6">
        <f>SUM(C26:N26)</f>
        <v>4186</v>
      </c>
      <c r="C26" s="6">
        <f>SUM(C28:C33)</f>
        <v>359</v>
      </c>
      <c r="D26" s="6">
        <f t="shared" ref="D26:M26" si="4">SUM(D28:D33)</f>
        <v>291</v>
      </c>
      <c r="E26" s="6">
        <f t="shared" si="4"/>
        <v>370</v>
      </c>
      <c r="F26" s="6">
        <f t="shared" si="4"/>
        <v>334</v>
      </c>
      <c r="G26" s="6">
        <f t="shared" si="4"/>
        <v>347</v>
      </c>
      <c r="H26" s="6">
        <f t="shared" si="4"/>
        <v>311</v>
      </c>
      <c r="I26" s="6">
        <f t="shared" si="4"/>
        <v>356</v>
      </c>
      <c r="J26" s="6">
        <f t="shared" si="4"/>
        <v>340</v>
      </c>
      <c r="K26" s="6">
        <f t="shared" si="4"/>
        <v>363</v>
      </c>
      <c r="L26" s="6">
        <f t="shared" si="4"/>
        <v>380</v>
      </c>
      <c r="M26" s="6">
        <f t="shared" si="4"/>
        <v>362</v>
      </c>
      <c r="N26" s="7">
        <f>SUM(N28:N33)</f>
        <v>373</v>
      </c>
    </row>
    <row r="27" spans="1:28" ht="12" customHeight="1" x14ac:dyDescent="0.2">
      <c r="A27" s="5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9"/>
    </row>
    <row r="28" spans="1:28" ht="15.6" customHeight="1" x14ac:dyDescent="0.2">
      <c r="A28" s="5" t="s">
        <v>28</v>
      </c>
      <c r="B28" s="6">
        <f>SUM(C28:N28)</f>
        <v>3524</v>
      </c>
      <c r="C28" s="30">
        <v>302</v>
      </c>
      <c r="D28" s="30">
        <v>239</v>
      </c>
      <c r="E28" s="30">
        <v>307</v>
      </c>
      <c r="F28" s="30">
        <v>279</v>
      </c>
      <c r="G28" s="30">
        <v>297</v>
      </c>
      <c r="H28" s="30">
        <v>264</v>
      </c>
      <c r="I28" s="30">
        <v>287</v>
      </c>
      <c r="J28" s="30">
        <v>299</v>
      </c>
      <c r="K28" s="30">
        <v>310</v>
      </c>
      <c r="L28" s="30">
        <v>316</v>
      </c>
      <c r="M28" s="30">
        <v>308</v>
      </c>
      <c r="N28" s="31">
        <v>316</v>
      </c>
    </row>
    <row r="29" spans="1:28" ht="15.6" customHeight="1" x14ac:dyDescent="0.2">
      <c r="A29" s="5" t="s">
        <v>29</v>
      </c>
      <c r="B29" s="6">
        <f t="shared" si="2"/>
        <v>163</v>
      </c>
      <c r="C29" s="30">
        <v>15</v>
      </c>
      <c r="D29" s="30">
        <v>13</v>
      </c>
      <c r="E29" s="30">
        <v>12</v>
      </c>
      <c r="F29" s="30">
        <v>13</v>
      </c>
      <c r="G29" s="30">
        <v>15</v>
      </c>
      <c r="H29" s="30">
        <v>8</v>
      </c>
      <c r="I29" s="30">
        <v>16</v>
      </c>
      <c r="J29" s="30">
        <v>12</v>
      </c>
      <c r="K29" s="30">
        <v>13</v>
      </c>
      <c r="L29" s="30">
        <v>18</v>
      </c>
      <c r="M29" s="30">
        <v>15</v>
      </c>
      <c r="N29" s="31">
        <v>13</v>
      </c>
    </row>
    <row r="30" spans="1:28" ht="15.6" customHeight="1" x14ac:dyDescent="0.2">
      <c r="A30" s="5" t="s">
        <v>30</v>
      </c>
      <c r="B30" s="6">
        <f t="shared" si="2"/>
        <v>189</v>
      </c>
      <c r="C30" s="30">
        <v>17</v>
      </c>
      <c r="D30" s="30">
        <v>12</v>
      </c>
      <c r="E30" s="30">
        <v>27</v>
      </c>
      <c r="F30" s="30">
        <v>18</v>
      </c>
      <c r="G30" s="30">
        <v>15</v>
      </c>
      <c r="H30" s="30">
        <v>10</v>
      </c>
      <c r="I30" s="30">
        <v>22</v>
      </c>
      <c r="J30" s="30">
        <v>8</v>
      </c>
      <c r="K30" s="30">
        <v>14</v>
      </c>
      <c r="L30" s="30">
        <v>11</v>
      </c>
      <c r="M30" s="30">
        <v>20</v>
      </c>
      <c r="N30" s="31">
        <v>15</v>
      </c>
    </row>
    <row r="31" spans="1:28" ht="15.6" customHeight="1" x14ac:dyDescent="0.2">
      <c r="A31" s="5" t="s">
        <v>31</v>
      </c>
      <c r="B31" s="6">
        <f t="shared" si="2"/>
        <v>155</v>
      </c>
      <c r="C31" s="30">
        <v>10</v>
      </c>
      <c r="D31" s="30">
        <v>14</v>
      </c>
      <c r="E31" s="30">
        <v>11</v>
      </c>
      <c r="F31" s="30">
        <v>10</v>
      </c>
      <c r="G31" s="30">
        <v>7</v>
      </c>
      <c r="H31" s="30">
        <v>12</v>
      </c>
      <c r="I31" s="30">
        <v>20</v>
      </c>
      <c r="J31" s="30">
        <v>14</v>
      </c>
      <c r="K31" s="30">
        <v>13</v>
      </c>
      <c r="L31" s="30">
        <v>17</v>
      </c>
      <c r="M31" s="30">
        <v>13</v>
      </c>
      <c r="N31" s="31">
        <v>14</v>
      </c>
    </row>
    <row r="32" spans="1:28" ht="15.6" customHeight="1" x14ac:dyDescent="0.2">
      <c r="A32" s="5" t="s">
        <v>32</v>
      </c>
      <c r="B32" s="6">
        <f t="shared" si="2"/>
        <v>59</v>
      </c>
      <c r="C32" s="30">
        <v>10</v>
      </c>
      <c r="D32" s="30">
        <v>1</v>
      </c>
      <c r="E32" s="30">
        <v>4</v>
      </c>
      <c r="F32" s="30">
        <v>5</v>
      </c>
      <c r="G32" s="30">
        <v>2</v>
      </c>
      <c r="H32" s="30">
        <v>6</v>
      </c>
      <c r="I32" s="30">
        <v>6</v>
      </c>
      <c r="J32" s="30">
        <v>2</v>
      </c>
      <c r="K32" s="30">
        <v>6</v>
      </c>
      <c r="L32" s="30">
        <v>9</v>
      </c>
      <c r="M32" s="30">
        <v>4</v>
      </c>
      <c r="N32" s="31">
        <v>4</v>
      </c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</row>
    <row r="33" spans="1:28" ht="15.6" customHeight="1" x14ac:dyDescent="0.2">
      <c r="A33" s="5" t="s">
        <v>109</v>
      </c>
      <c r="B33" s="6">
        <f t="shared" si="2"/>
        <v>96</v>
      </c>
      <c r="C33" s="30">
        <v>5</v>
      </c>
      <c r="D33" s="30">
        <v>12</v>
      </c>
      <c r="E33" s="30">
        <v>9</v>
      </c>
      <c r="F33" s="30">
        <v>9</v>
      </c>
      <c r="G33" s="30">
        <v>11</v>
      </c>
      <c r="H33" s="30">
        <v>11</v>
      </c>
      <c r="I33" s="30">
        <v>5</v>
      </c>
      <c r="J33" s="30">
        <v>5</v>
      </c>
      <c r="K33" s="30">
        <v>7</v>
      </c>
      <c r="L33" s="30">
        <v>9</v>
      </c>
      <c r="M33" s="30">
        <v>2</v>
      </c>
      <c r="N33" s="31">
        <v>11</v>
      </c>
    </row>
    <row r="34" spans="1:28" ht="12" customHeight="1" x14ac:dyDescent="0.2">
      <c r="A34" s="5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9"/>
    </row>
    <row r="35" spans="1:28" s="13" customFormat="1" ht="15.6" customHeight="1" x14ac:dyDescent="0.2">
      <c r="A35" s="12" t="s">
        <v>33</v>
      </c>
      <c r="B35" s="6">
        <f>SUM(C35:N35)</f>
        <v>7490</v>
      </c>
      <c r="C35" s="6">
        <f>SUM(C37:C50)</f>
        <v>626</v>
      </c>
      <c r="D35" s="6">
        <f>SUM(D37:D50)</f>
        <v>595</v>
      </c>
      <c r="E35" s="6">
        <f t="shared" ref="E35:N35" si="5">SUM(E37:E50)</f>
        <v>669</v>
      </c>
      <c r="F35" s="6">
        <f t="shared" si="5"/>
        <v>575</v>
      </c>
      <c r="G35" s="6">
        <f t="shared" si="5"/>
        <v>613</v>
      </c>
      <c r="H35" s="6">
        <f t="shared" si="5"/>
        <v>630</v>
      </c>
      <c r="I35" s="6">
        <f t="shared" si="5"/>
        <v>611</v>
      </c>
      <c r="J35" s="6">
        <f t="shared" si="5"/>
        <v>643</v>
      </c>
      <c r="K35" s="6">
        <f>SUM(K37:K50)</f>
        <v>668</v>
      </c>
      <c r="L35" s="6">
        <f t="shared" si="5"/>
        <v>637</v>
      </c>
      <c r="M35" s="6">
        <f t="shared" si="5"/>
        <v>595</v>
      </c>
      <c r="N35" s="7">
        <f t="shared" si="5"/>
        <v>628</v>
      </c>
    </row>
    <row r="36" spans="1:28" ht="12" customHeight="1" x14ac:dyDescent="0.2">
      <c r="A36" s="5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9"/>
    </row>
    <row r="37" spans="1:28" ht="15.6" customHeight="1" x14ac:dyDescent="0.2">
      <c r="A37" s="5" t="s">
        <v>34</v>
      </c>
      <c r="B37" s="6">
        <f t="shared" si="2"/>
        <v>355</v>
      </c>
      <c r="C37" s="30">
        <v>32</v>
      </c>
      <c r="D37" s="30">
        <v>29</v>
      </c>
      <c r="E37" s="30">
        <v>28</v>
      </c>
      <c r="F37" s="30">
        <v>24</v>
      </c>
      <c r="G37" s="30">
        <v>27</v>
      </c>
      <c r="H37" s="30">
        <v>35</v>
      </c>
      <c r="I37" s="30">
        <v>34</v>
      </c>
      <c r="J37" s="30">
        <v>33</v>
      </c>
      <c r="K37" s="30">
        <v>30</v>
      </c>
      <c r="L37" s="30">
        <v>29</v>
      </c>
      <c r="M37" s="30">
        <v>28</v>
      </c>
      <c r="N37" s="31">
        <v>26</v>
      </c>
    </row>
    <row r="38" spans="1:28" ht="15.6" customHeight="1" x14ac:dyDescent="0.2">
      <c r="A38" s="5" t="s">
        <v>35</v>
      </c>
      <c r="B38" s="6">
        <f t="shared" si="2"/>
        <v>998</v>
      </c>
      <c r="C38" s="30">
        <v>84</v>
      </c>
      <c r="D38" s="30">
        <v>76</v>
      </c>
      <c r="E38" s="30">
        <v>84</v>
      </c>
      <c r="F38" s="30">
        <v>65</v>
      </c>
      <c r="G38" s="30">
        <v>93</v>
      </c>
      <c r="H38" s="30">
        <v>87</v>
      </c>
      <c r="I38" s="30">
        <v>94</v>
      </c>
      <c r="J38" s="30">
        <v>87</v>
      </c>
      <c r="K38" s="30">
        <v>77</v>
      </c>
      <c r="L38" s="30">
        <v>93</v>
      </c>
      <c r="M38" s="30">
        <v>78</v>
      </c>
      <c r="N38" s="31">
        <v>80</v>
      </c>
    </row>
    <row r="39" spans="1:28" ht="15.6" customHeight="1" x14ac:dyDescent="0.2">
      <c r="A39" s="5" t="s">
        <v>36</v>
      </c>
      <c r="B39" s="6">
        <f t="shared" si="2"/>
        <v>392</v>
      </c>
      <c r="C39" s="30">
        <v>37</v>
      </c>
      <c r="D39" s="30">
        <v>25</v>
      </c>
      <c r="E39" s="30">
        <v>36</v>
      </c>
      <c r="F39" s="30">
        <v>35</v>
      </c>
      <c r="G39" s="30">
        <v>29</v>
      </c>
      <c r="H39" s="30">
        <v>31</v>
      </c>
      <c r="I39" s="30">
        <v>29</v>
      </c>
      <c r="J39" s="30">
        <v>28</v>
      </c>
      <c r="K39" s="30">
        <v>44</v>
      </c>
      <c r="L39" s="30">
        <v>45</v>
      </c>
      <c r="M39" s="30">
        <v>23</v>
      </c>
      <c r="N39" s="31">
        <v>30</v>
      </c>
    </row>
    <row r="40" spans="1:28" ht="15.6" customHeight="1" x14ac:dyDescent="0.2">
      <c r="A40" s="5" t="s">
        <v>37</v>
      </c>
      <c r="B40" s="6">
        <f t="shared" si="2"/>
        <v>479</v>
      </c>
      <c r="C40" s="30">
        <v>33</v>
      </c>
      <c r="D40" s="30">
        <v>34</v>
      </c>
      <c r="E40" s="30">
        <v>48</v>
      </c>
      <c r="F40" s="30">
        <v>52</v>
      </c>
      <c r="G40" s="30">
        <v>40</v>
      </c>
      <c r="H40" s="30">
        <v>42</v>
      </c>
      <c r="I40" s="30">
        <v>28</v>
      </c>
      <c r="J40" s="30">
        <v>35</v>
      </c>
      <c r="K40" s="30">
        <v>56</v>
      </c>
      <c r="L40" s="30">
        <v>40</v>
      </c>
      <c r="M40" s="30">
        <v>34</v>
      </c>
      <c r="N40" s="31">
        <v>37</v>
      </c>
    </row>
    <row r="41" spans="1:28" ht="15.6" customHeight="1" x14ac:dyDescent="0.2">
      <c r="A41" s="5" t="s">
        <v>38</v>
      </c>
      <c r="B41" s="6">
        <f t="shared" si="2"/>
        <v>971</v>
      </c>
      <c r="C41" s="30">
        <v>78</v>
      </c>
      <c r="D41" s="30">
        <v>73</v>
      </c>
      <c r="E41" s="30">
        <v>92</v>
      </c>
      <c r="F41" s="30">
        <v>72</v>
      </c>
      <c r="G41" s="30">
        <v>89</v>
      </c>
      <c r="H41" s="30">
        <v>81</v>
      </c>
      <c r="I41" s="30">
        <v>73</v>
      </c>
      <c r="J41" s="30">
        <v>87</v>
      </c>
      <c r="K41" s="30">
        <v>80</v>
      </c>
      <c r="L41" s="30">
        <v>73</v>
      </c>
      <c r="M41" s="30">
        <v>89</v>
      </c>
      <c r="N41" s="31">
        <v>84</v>
      </c>
    </row>
    <row r="42" spans="1:28" ht="15.6" customHeight="1" x14ac:dyDescent="0.2">
      <c r="A42" s="5" t="s">
        <v>39</v>
      </c>
      <c r="B42" s="6">
        <f t="shared" si="2"/>
        <v>2108</v>
      </c>
      <c r="C42" s="30">
        <v>171</v>
      </c>
      <c r="D42" s="30">
        <v>180</v>
      </c>
      <c r="E42" s="30">
        <v>179</v>
      </c>
      <c r="F42" s="30">
        <v>157</v>
      </c>
      <c r="G42" s="30">
        <v>171</v>
      </c>
      <c r="H42" s="30">
        <v>184</v>
      </c>
      <c r="I42" s="30">
        <v>176</v>
      </c>
      <c r="J42" s="30">
        <v>167</v>
      </c>
      <c r="K42" s="30">
        <v>188</v>
      </c>
      <c r="L42" s="30">
        <v>189</v>
      </c>
      <c r="M42" s="30">
        <v>174</v>
      </c>
      <c r="N42" s="31">
        <v>172</v>
      </c>
    </row>
    <row r="43" spans="1:28" ht="15.6" customHeight="1" x14ac:dyDescent="0.2">
      <c r="A43" s="5" t="s">
        <v>40</v>
      </c>
      <c r="B43" s="6">
        <f t="shared" si="2"/>
        <v>542</v>
      </c>
      <c r="C43" s="30">
        <v>37</v>
      </c>
      <c r="D43" s="30">
        <v>38</v>
      </c>
      <c r="E43" s="30">
        <v>49</v>
      </c>
      <c r="F43" s="30">
        <v>33</v>
      </c>
      <c r="G43" s="30">
        <v>33</v>
      </c>
      <c r="H43" s="30">
        <v>62</v>
      </c>
      <c r="I43" s="30">
        <v>44</v>
      </c>
      <c r="J43" s="30">
        <v>51</v>
      </c>
      <c r="K43" s="30">
        <v>55</v>
      </c>
      <c r="L43" s="30">
        <v>38</v>
      </c>
      <c r="M43" s="30">
        <v>39</v>
      </c>
      <c r="N43" s="31">
        <v>63</v>
      </c>
    </row>
    <row r="44" spans="1:28" ht="15.6" customHeight="1" x14ac:dyDescent="0.2">
      <c r="A44" s="5" t="s">
        <v>41</v>
      </c>
      <c r="B44" s="6">
        <f t="shared" si="2"/>
        <v>112</v>
      </c>
      <c r="C44" s="30">
        <v>9</v>
      </c>
      <c r="D44" s="30">
        <v>9</v>
      </c>
      <c r="E44" s="30">
        <v>9</v>
      </c>
      <c r="F44" s="30">
        <v>9</v>
      </c>
      <c r="G44" s="30">
        <v>5</v>
      </c>
      <c r="H44" s="30">
        <v>6</v>
      </c>
      <c r="I44" s="30">
        <v>13</v>
      </c>
      <c r="J44" s="30">
        <v>10</v>
      </c>
      <c r="K44" s="30">
        <v>10</v>
      </c>
      <c r="L44" s="30">
        <v>18</v>
      </c>
      <c r="M44" s="30">
        <v>10</v>
      </c>
      <c r="N44" s="31">
        <v>4</v>
      </c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</row>
    <row r="45" spans="1:28" ht="15.6" customHeight="1" x14ac:dyDescent="0.2">
      <c r="A45" s="5" t="s">
        <v>42</v>
      </c>
      <c r="B45" s="6">
        <f t="shared" si="2"/>
        <v>63</v>
      </c>
      <c r="C45" s="30">
        <v>4</v>
      </c>
      <c r="D45" s="30">
        <v>9</v>
      </c>
      <c r="E45" s="30">
        <v>9</v>
      </c>
      <c r="F45" s="30">
        <v>8</v>
      </c>
      <c r="G45" s="30">
        <v>4</v>
      </c>
      <c r="H45" s="30">
        <v>6</v>
      </c>
      <c r="I45" s="30">
        <v>0</v>
      </c>
      <c r="J45" s="30">
        <v>6</v>
      </c>
      <c r="K45" s="30">
        <v>5</v>
      </c>
      <c r="L45" s="30">
        <v>3</v>
      </c>
      <c r="M45" s="30">
        <v>0</v>
      </c>
      <c r="N45" s="31">
        <v>9</v>
      </c>
    </row>
    <row r="46" spans="1:28" ht="15.6" customHeight="1" x14ac:dyDescent="0.2">
      <c r="A46" s="5" t="s">
        <v>43</v>
      </c>
      <c r="B46" s="6">
        <f t="shared" si="2"/>
        <v>468</v>
      </c>
      <c r="C46" s="30">
        <v>52</v>
      </c>
      <c r="D46" s="30">
        <v>36</v>
      </c>
      <c r="E46" s="30">
        <v>42</v>
      </c>
      <c r="F46" s="30">
        <v>43</v>
      </c>
      <c r="G46" s="30">
        <v>37</v>
      </c>
      <c r="H46" s="30">
        <v>32</v>
      </c>
      <c r="I46" s="30">
        <v>42</v>
      </c>
      <c r="J46" s="30">
        <v>40</v>
      </c>
      <c r="K46" s="30">
        <v>39</v>
      </c>
      <c r="L46" s="30">
        <v>39</v>
      </c>
      <c r="M46" s="30">
        <v>33</v>
      </c>
      <c r="N46" s="31">
        <v>33</v>
      </c>
    </row>
    <row r="47" spans="1:28" ht="15.6" customHeight="1" x14ac:dyDescent="0.2">
      <c r="A47" s="5" t="s">
        <v>44</v>
      </c>
      <c r="B47" s="6">
        <f t="shared" si="2"/>
        <v>118</v>
      </c>
      <c r="C47" s="30">
        <v>12</v>
      </c>
      <c r="D47" s="30">
        <v>9</v>
      </c>
      <c r="E47" s="30">
        <v>10</v>
      </c>
      <c r="F47" s="30">
        <v>7</v>
      </c>
      <c r="G47" s="30">
        <v>10</v>
      </c>
      <c r="H47" s="30">
        <v>7</v>
      </c>
      <c r="I47" s="30">
        <v>4</v>
      </c>
      <c r="J47" s="30">
        <v>10</v>
      </c>
      <c r="K47" s="30">
        <v>8</v>
      </c>
      <c r="L47" s="30">
        <v>8</v>
      </c>
      <c r="M47" s="30">
        <v>21</v>
      </c>
      <c r="N47" s="31">
        <v>12</v>
      </c>
    </row>
    <row r="48" spans="1:28" ht="15.6" customHeight="1" x14ac:dyDescent="0.2">
      <c r="A48" s="5" t="s">
        <v>45</v>
      </c>
      <c r="B48" s="6">
        <f t="shared" si="2"/>
        <v>145</v>
      </c>
      <c r="C48" s="30">
        <v>11</v>
      </c>
      <c r="D48" s="30">
        <v>13</v>
      </c>
      <c r="E48" s="30">
        <v>19</v>
      </c>
      <c r="F48" s="30">
        <v>14</v>
      </c>
      <c r="G48" s="30">
        <v>8</v>
      </c>
      <c r="H48" s="30">
        <v>16</v>
      </c>
      <c r="I48" s="30">
        <v>9</v>
      </c>
      <c r="J48" s="30">
        <v>13</v>
      </c>
      <c r="K48" s="30">
        <v>11</v>
      </c>
      <c r="L48" s="30">
        <v>10</v>
      </c>
      <c r="M48" s="30">
        <v>6</v>
      </c>
      <c r="N48" s="31">
        <v>15</v>
      </c>
    </row>
    <row r="49" spans="1:29" ht="15.6" customHeight="1" x14ac:dyDescent="0.2">
      <c r="A49" s="5" t="s">
        <v>46</v>
      </c>
      <c r="B49" s="6">
        <f t="shared" si="2"/>
        <v>245</v>
      </c>
      <c r="C49" s="30">
        <v>19</v>
      </c>
      <c r="D49" s="30">
        <v>21</v>
      </c>
      <c r="E49" s="30">
        <v>22</v>
      </c>
      <c r="F49" s="30">
        <v>20</v>
      </c>
      <c r="G49" s="30">
        <v>22</v>
      </c>
      <c r="H49" s="30">
        <v>18</v>
      </c>
      <c r="I49" s="30">
        <v>24</v>
      </c>
      <c r="J49" s="30">
        <v>24</v>
      </c>
      <c r="K49" s="30">
        <v>24</v>
      </c>
      <c r="L49" s="30">
        <v>15</v>
      </c>
      <c r="M49" s="30">
        <v>13</v>
      </c>
      <c r="N49" s="31">
        <v>23</v>
      </c>
    </row>
    <row r="50" spans="1:29" ht="15.6" customHeight="1" x14ac:dyDescent="0.2">
      <c r="A50" s="5" t="s">
        <v>110</v>
      </c>
      <c r="B50" s="6">
        <f t="shared" si="2"/>
        <v>494</v>
      </c>
      <c r="C50" s="30">
        <v>47</v>
      </c>
      <c r="D50" s="30">
        <v>43</v>
      </c>
      <c r="E50" s="30">
        <v>42</v>
      </c>
      <c r="F50" s="30">
        <v>36</v>
      </c>
      <c r="G50" s="30">
        <v>45</v>
      </c>
      <c r="H50" s="30">
        <v>23</v>
      </c>
      <c r="I50" s="30">
        <v>41</v>
      </c>
      <c r="J50" s="30">
        <v>52</v>
      </c>
      <c r="K50" s="30">
        <v>41</v>
      </c>
      <c r="L50" s="30">
        <v>37</v>
      </c>
      <c r="M50" s="30">
        <v>47</v>
      </c>
      <c r="N50" s="31">
        <v>40</v>
      </c>
    </row>
    <row r="51" spans="1:29" ht="12" customHeight="1" x14ac:dyDescent="0.2">
      <c r="A51" s="5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9"/>
    </row>
    <row r="52" spans="1:29" s="13" customFormat="1" ht="15.6" customHeight="1" x14ac:dyDescent="0.2">
      <c r="A52" s="12" t="s">
        <v>47</v>
      </c>
      <c r="B52" s="6">
        <f>SUM(C52:N52)</f>
        <v>983</v>
      </c>
      <c r="C52" s="6">
        <f>SUM(C54:C56)</f>
        <v>95</v>
      </c>
      <c r="D52" s="6">
        <f>SUM(D54:D56)</f>
        <v>64</v>
      </c>
      <c r="E52" s="6">
        <f t="shared" ref="E52:N52" si="6">SUM(E54:E56)</f>
        <v>109</v>
      </c>
      <c r="F52" s="6">
        <f t="shared" si="6"/>
        <v>85</v>
      </c>
      <c r="G52" s="6">
        <f t="shared" si="6"/>
        <v>77</v>
      </c>
      <c r="H52" s="6">
        <f t="shared" si="6"/>
        <v>78</v>
      </c>
      <c r="I52" s="6">
        <f t="shared" si="6"/>
        <v>74</v>
      </c>
      <c r="J52" s="6">
        <f t="shared" si="6"/>
        <v>79</v>
      </c>
      <c r="K52" s="6">
        <f t="shared" si="6"/>
        <v>80</v>
      </c>
      <c r="L52" s="6">
        <f t="shared" si="6"/>
        <v>81</v>
      </c>
      <c r="M52" s="6">
        <f t="shared" si="6"/>
        <v>83</v>
      </c>
      <c r="N52" s="7">
        <f t="shared" si="6"/>
        <v>78</v>
      </c>
    </row>
    <row r="53" spans="1:29" ht="12" customHeight="1" x14ac:dyDescent="0.2">
      <c r="A53" s="5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9"/>
    </row>
    <row r="54" spans="1:29" ht="15.6" customHeight="1" x14ac:dyDescent="0.2">
      <c r="A54" s="5" t="s">
        <v>48</v>
      </c>
      <c r="B54" s="6">
        <f t="shared" si="2"/>
        <v>261</v>
      </c>
      <c r="C54" s="30">
        <v>29</v>
      </c>
      <c r="D54" s="30">
        <v>17</v>
      </c>
      <c r="E54" s="30">
        <v>35</v>
      </c>
      <c r="F54" s="30">
        <v>17</v>
      </c>
      <c r="G54" s="30">
        <v>19</v>
      </c>
      <c r="H54" s="30">
        <v>21</v>
      </c>
      <c r="I54" s="30">
        <v>17</v>
      </c>
      <c r="J54" s="30">
        <v>15</v>
      </c>
      <c r="K54" s="30">
        <v>24</v>
      </c>
      <c r="L54" s="30">
        <v>25</v>
      </c>
      <c r="M54" s="30">
        <v>18</v>
      </c>
      <c r="N54" s="31">
        <v>24</v>
      </c>
    </row>
    <row r="55" spans="1:29" ht="15.6" customHeight="1" x14ac:dyDescent="0.2">
      <c r="A55" s="5" t="s">
        <v>49</v>
      </c>
      <c r="B55" s="6">
        <f t="shared" si="2"/>
        <v>392</v>
      </c>
      <c r="C55" s="30">
        <v>33</v>
      </c>
      <c r="D55" s="30">
        <v>34</v>
      </c>
      <c r="E55" s="30">
        <v>42</v>
      </c>
      <c r="F55" s="30">
        <v>42</v>
      </c>
      <c r="G55" s="30">
        <v>30</v>
      </c>
      <c r="H55" s="30">
        <v>29</v>
      </c>
      <c r="I55" s="30">
        <v>29</v>
      </c>
      <c r="J55" s="30">
        <v>33</v>
      </c>
      <c r="K55" s="30">
        <v>40</v>
      </c>
      <c r="L55" s="30">
        <v>29</v>
      </c>
      <c r="M55" s="30">
        <v>29</v>
      </c>
      <c r="N55" s="31">
        <v>22</v>
      </c>
      <c r="AC55" s="13"/>
    </row>
    <row r="56" spans="1:29" ht="15.6" customHeight="1" x14ac:dyDescent="0.2">
      <c r="A56" s="5" t="s">
        <v>88</v>
      </c>
      <c r="B56" s="6">
        <f t="shared" si="2"/>
        <v>330</v>
      </c>
      <c r="C56" s="30">
        <v>33</v>
      </c>
      <c r="D56" s="30">
        <v>13</v>
      </c>
      <c r="E56" s="30">
        <v>32</v>
      </c>
      <c r="F56" s="30">
        <v>26</v>
      </c>
      <c r="G56" s="30">
        <v>28</v>
      </c>
      <c r="H56" s="30">
        <v>28</v>
      </c>
      <c r="I56" s="30">
        <v>28</v>
      </c>
      <c r="J56" s="30">
        <v>31</v>
      </c>
      <c r="K56" s="30">
        <v>16</v>
      </c>
      <c r="L56" s="30">
        <v>27</v>
      </c>
      <c r="M56" s="30">
        <v>36</v>
      </c>
      <c r="N56" s="31">
        <v>32</v>
      </c>
    </row>
    <row r="57" spans="1:29" s="13" customFormat="1" x14ac:dyDescent="0.2">
      <c r="A57" s="46" t="s">
        <v>114</v>
      </c>
      <c r="B57" s="46"/>
      <c r="C57" s="46"/>
      <c r="D57" s="46"/>
      <c r="E57" s="46"/>
      <c r="F57" s="46"/>
      <c r="G57" s="46"/>
      <c r="H57" s="46"/>
      <c r="I57" s="46"/>
      <c r="J57" s="46"/>
      <c r="K57" s="46"/>
      <c r="L57" s="46"/>
      <c r="M57" s="46"/>
      <c r="N57" s="46"/>
      <c r="AC57"/>
    </row>
    <row r="58" spans="1:29" s="13" customFormat="1" x14ac:dyDescent="0.2">
      <c r="A58" s="46" t="s">
        <v>113</v>
      </c>
      <c r="B58" s="46"/>
      <c r="C58" s="46"/>
      <c r="D58" s="46"/>
      <c r="E58" s="46"/>
      <c r="F58" s="46"/>
      <c r="G58" s="46"/>
      <c r="H58" s="46"/>
      <c r="I58" s="46"/>
      <c r="J58" s="46"/>
      <c r="K58" s="46"/>
      <c r="L58" s="46"/>
      <c r="M58" s="46"/>
      <c r="N58" s="46"/>
      <c r="AC58"/>
    </row>
    <row r="60" spans="1:29" ht="24.95" customHeight="1" x14ac:dyDescent="0.2">
      <c r="A60" s="47" t="s">
        <v>107</v>
      </c>
      <c r="B60" s="48" t="s">
        <v>14</v>
      </c>
      <c r="C60" s="48"/>
      <c r="D60" s="48"/>
      <c r="E60" s="48"/>
      <c r="F60" s="48"/>
      <c r="G60" s="48"/>
      <c r="H60" s="48"/>
      <c r="I60" s="48"/>
      <c r="J60" s="48"/>
      <c r="K60" s="48"/>
      <c r="L60" s="48"/>
      <c r="M60" s="48"/>
      <c r="N60" s="49"/>
      <c r="AC60" s="13"/>
    </row>
    <row r="61" spans="1:29" ht="24.95" customHeight="1" x14ac:dyDescent="0.2">
      <c r="A61" s="47"/>
      <c r="B61" s="48" t="s">
        <v>0</v>
      </c>
      <c r="C61" s="48" t="s">
        <v>1</v>
      </c>
      <c r="D61" s="48"/>
      <c r="E61" s="48"/>
      <c r="F61" s="48"/>
      <c r="G61" s="48"/>
      <c r="H61" s="48"/>
      <c r="I61" s="48"/>
      <c r="J61" s="48"/>
      <c r="K61" s="48"/>
      <c r="L61" s="48"/>
      <c r="M61" s="48"/>
      <c r="N61" s="49"/>
      <c r="AC61" s="13"/>
    </row>
    <row r="62" spans="1:29" ht="45" customHeight="1" x14ac:dyDescent="0.2">
      <c r="A62" s="47"/>
      <c r="B62" s="48"/>
      <c r="C62" s="43" t="s">
        <v>2</v>
      </c>
      <c r="D62" s="43" t="s">
        <v>3</v>
      </c>
      <c r="E62" s="43" t="s">
        <v>4</v>
      </c>
      <c r="F62" s="43" t="s">
        <v>5</v>
      </c>
      <c r="G62" s="43" t="s">
        <v>6</v>
      </c>
      <c r="H62" s="43" t="s">
        <v>7</v>
      </c>
      <c r="I62" s="43" t="s">
        <v>8</v>
      </c>
      <c r="J62" s="43" t="s">
        <v>9</v>
      </c>
      <c r="K62" s="43" t="s">
        <v>10</v>
      </c>
      <c r="L62" s="43" t="s">
        <v>11</v>
      </c>
      <c r="M62" s="43" t="s">
        <v>12</v>
      </c>
      <c r="N62" s="44" t="s">
        <v>13</v>
      </c>
    </row>
    <row r="63" spans="1:29" ht="15" customHeight="1" x14ac:dyDescent="0.2">
      <c r="A63" s="5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9"/>
    </row>
    <row r="64" spans="1:29" s="13" customFormat="1" ht="14.65" customHeight="1" x14ac:dyDescent="0.2">
      <c r="A64" s="12" t="s">
        <v>50</v>
      </c>
      <c r="B64" s="6">
        <f>SUM(C64:N64)</f>
        <v>1454</v>
      </c>
      <c r="C64" s="6">
        <f>SUM(C66:C72)</f>
        <v>120</v>
      </c>
      <c r="D64" s="6">
        <f>SUM(D66:D72)</f>
        <v>106</v>
      </c>
      <c r="E64" s="6">
        <f t="shared" ref="E64:M64" si="7">SUM(E66:E72)</f>
        <v>138</v>
      </c>
      <c r="F64" s="6">
        <f t="shared" si="7"/>
        <v>114</v>
      </c>
      <c r="G64" s="6">
        <f t="shared" si="7"/>
        <v>113</v>
      </c>
      <c r="H64" s="6">
        <f t="shared" si="7"/>
        <v>120</v>
      </c>
      <c r="I64" s="6">
        <f t="shared" si="7"/>
        <v>131</v>
      </c>
      <c r="J64" s="6">
        <f t="shared" si="7"/>
        <v>133</v>
      </c>
      <c r="K64" s="6">
        <f t="shared" si="7"/>
        <v>126</v>
      </c>
      <c r="L64" s="6">
        <f t="shared" si="7"/>
        <v>115</v>
      </c>
      <c r="M64" s="6">
        <f t="shared" si="7"/>
        <v>123</v>
      </c>
      <c r="N64" s="7">
        <f>SUM(N66:N72)</f>
        <v>115</v>
      </c>
      <c r="AC64"/>
    </row>
    <row r="65" spans="1:29" ht="14.65" customHeight="1" x14ac:dyDescent="0.2">
      <c r="A65" s="5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9"/>
    </row>
    <row r="66" spans="1:29" ht="14.65" customHeight="1" x14ac:dyDescent="0.2">
      <c r="A66" s="5" t="s">
        <v>51</v>
      </c>
      <c r="B66" s="6">
        <f>SUM(C66:N66)</f>
        <v>695</v>
      </c>
      <c r="C66" s="30">
        <v>55</v>
      </c>
      <c r="D66" s="30">
        <v>48</v>
      </c>
      <c r="E66" s="30">
        <v>58</v>
      </c>
      <c r="F66" s="30">
        <v>50</v>
      </c>
      <c r="G66" s="30">
        <v>62</v>
      </c>
      <c r="H66" s="30">
        <v>60</v>
      </c>
      <c r="I66" s="30">
        <v>65</v>
      </c>
      <c r="J66" s="30">
        <v>72</v>
      </c>
      <c r="K66" s="30">
        <v>62</v>
      </c>
      <c r="L66" s="30">
        <v>53</v>
      </c>
      <c r="M66" s="30">
        <v>57</v>
      </c>
      <c r="N66" s="31">
        <v>53</v>
      </c>
    </row>
    <row r="67" spans="1:29" ht="14.65" customHeight="1" x14ac:dyDescent="0.2">
      <c r="A67" s="5" t="s">
        <v>52</v>
      </c>
      <c r="B67" s="6">
        <f t="shared" ref="B67:B72" si="8">SUM(C67:N67)</f>
        <v>67</v>
      </c>
      <c r="C67" s="30">
        <v>3</v>
      </c>
      <c r="D67" s="30">
        <v>4</v>
      </c>
      <c r="E67" s="30">
        <v>8</v>
      </c>
      <c r="F67" s="30">
        <v>7</v>
      </c>
      <c r="G67" s="30">
        <v>1</v>
      </c>
      <c r="H67" s="30">
        <v>11</v>
      </c>
      <c r="I67" s="30">
        <v>7</v>
      </c>
      <c r="J67" s="30">
        <v>4</v>
      </c>
      <c r="K67" s="30">
        <v>3</v>
      </c>
      <c r="L67" s="30">
        <v>4</v>
      </c>
      <c r="M67" s="30">
        <v>7</v>
      </c>
      <c r="N67" s="31">
        <v>8</v>
      </c>
      <c r="AC67" s="13"/>
    </row>
    <row r="68" spans="1:29" ht="14.65" customHeight="1" x14ac:dyDescent="0.2">
      <c r="A68" s="5" t="s">
        <v>53</v>
      </c>
      <c r="B68" s="6">
        <f t="shared" si="8"/>
        <v>76</v>
      </c>
      <c r="C68" s="30">
        <v>9</v>
      </c>
      <c r="D68" s="30">
        <v>4</v>
      </c>
      <c r="E68" s="30">
        <v>16</v>
      </c>
      <c r="F68" s="30">
        <v>5</v>
      </c>
      <c r="G68" s="30">
        <v>3</v>
      </c>
      <c r="H68" s="30">
        <v>6</v>
      </c>
      <c r="I68" s="30">
        <v>5</v>
      </c>
      <c r="J68" s="30">
        <v>7</v>
      </c>
      <c r="K68" s="30">
        <v>5</v>
      </c>
      <c r="L68" s="30">
        <v>8</v>
      </c>
      <c r="M68" s="30">
        <v>6</v>
      </c>
      <c r="N68" s="31">
        <v>2</v>
      </c>
    </row>
    <row r="69" spans="1:29" ht="14.65" customHeight="1" x14ac:dyDescent="0.2">
      <c r="A69" s="5" t="s">
        <v>54</v>
      </c>
      <c r="B69" s="6">
        <f t="shared" si="8"/>
        <v>186</v>
      </c>
      <c r="C69" s="30">
        <v>17</v>
      </c>
      <c r="D69" s="30">
        <v>14</v>
      </c>
      <c r="E69" s="30">
        <v>21</v>
      </c>
      <c r="F69" s="30">
        <v>21</v>
      </c>
      <c r="G69" s="30">
        <v>21</v>
      </c>
      <c r="H69" s="30">
        <v>7</v>
      </c>
      <c r="I69" s="30">
        <v>15</v>
      </c>
      <c r="J69" s="30">
        <v>10</v>
      </c>
      <c r="K69" s="30">
        <v>13</v>
      </c>
      <c r="L69" s="30">
        <v>10</v>
      </c>
      <c r="M69" s="30">
        <v>22</v>
      </c>
      <c r="N69" s="31">
        <v>15</v>
      </c>
    </row>
    <row r="70" spans="1:29" ht="14.65" customHeight="1" x14ac:dyDescent="0.2">
      <c r="A70" s="5" t="s">
        <v>55</v>
      </c>
      <c r="B70" s="6">
        <f t="shared" si="8"/>
        <v>118</v>
      </c>
      <c r="C70" s="30">
        <v>12</v>
      </c>
      <c r="D70" s="30">
        <v>11</v>
      </c>
      <c r="E70" s="30">
        <v>9</v>
      </c>
      <c r="F70" s="30">
        <v>5</v>
      </c>
      <c r="G70" s="30">
        <v>6</v>
      </c>
      <c r="H70" s="30">
        <v>6</v>
      </c>
      <c r="I70" s="30">
        <v>14</v>
      </c>
      <c r="J70" s="30">
        <v>10</v>
      </c>
      <c r="K70" s="30">
        <v>11</v>
      </c>
      <c r="L70" s="30">
        <v>12</v>
      </c>
      <c r="M70" s="30">
        <v>10</v>
      </c>
      <c r="N70" s="31">
        <v>12</v>
      </c>
    </row>
    <row r="71" spans="1:29" ht="14.65" customHeight="1" x14ac:dyDescent="0.2">
      <c r="A71" s="5" t="s">
        <v>56</v>
      </c>
      <c r="B71" s="6">
        <f t="shared" si="8"/>
        <v>163</v>
      </c>
      <c r="C71" s="30">
        <v>12</v>
      </c>
      <c r="D71" s="30">
        <v>15</v>
      </c>
      <c r="E71" s="30">
        <v>9</v>
      </c>
      <c r="F71" s="30">
        <v>17</v>
      </c>
      <c r="G71" s="30">
        <v>12</v>
      </c>
      <c r="H71" s="30">
        <v>13</v>
      </c>
      <c r="I71" s="30">
        <v>9</v>
      </c>
      <c r="J71" s="30">
        <v>18</v>
      </c>
      <c r="K71" s="30">
        <v>20</v>
      </c>
      <c r="L71" s="30">
        <v>14</v>
      </c>
      <c r="M71" s="30">
        <v>9</v>
      </c>
      <c r="N71" s="31">
        <v>15</v>
      </c>
    </row>
    <row r="72" spans="1:29" ht="14.65" customHeight="1" x14ac:dyDescent="0.2">
      <c r="A72" s="5" t="s">
        <v>57</v>
      </c>
      <c r="B72" s="6">
        <f t="shared" si="8"/>
        <v>149</v>
      </c>
      <c r="C72" s="30">
        <v>12</v>
      </c>
      <c r="D72" s="30">
        <v>10</v>
      </c>
      <c r="E72" s="30">
        <v>17</v>
      </c>
      <c r="F72" s="30">
        <v>9</v>
      </c>
      <c r="G72" s="30">
        <v>8</v>
      </c>
      <c r="H72" s="30">
        <v>17</v>
      </c>
      <c r="I72" s="30">
        <v>16</v>
      </c>
      <c r="J72" s="30">
        <v>12</v>
      </c>
      <c r="K72" s="30">
        <v>12</v>
      </c>
      <c r="L72" s="30">
        <v>14</v>
      </c>
      <c r="M72" s="30">
        <v>12</v>
      </c>
      <c r="N72" s="31">
        <v>10</v>
      </c>
    </row>
    <row r="73" spans="1:29" ht="14.65" customHeight="1" x14ac:dyDescent="0.2">
      <c r="A73" s="1"/>
      <c r="B73" s="10"/>
      <c r="C73" s="8"/>
      <c r="D73" s="8"/>
      <c r="E73" s="8"/>
      <c r="F73" s="8"/>
      <c r="G73" s="8"/>
      <c r="H73" s="8"/>
      <c r="I73" s="8"/>
      <c r="J73" s="8"/>
      <c r="K73" s="8"/>
      <c r="L73" s="8"/>
      <c r="M73" s="9"/>
      <c r="N73" s="9"/>
    </row>
    <row r="74" spans="1:29" s="13" customFormat="1" ht="14.65" customHeight="1" x14ac:dyDescent="0.2">
      <c r="A74" s="12" t="s">
        <v>58</v>
      </c>
      <c r="B74" s="26">
        <f>SUM(C74:N74)</f>
        <v>1040</v>
      </c>
      <c r="C74" s="26">
        <f t="shared" ref="C74:M74" si="9">SUM(C76:C82)</f>
        <v>102</v>
      </c>
      <c r="D74" s="26">
        <f t="shared" si="9"/>
        <v>78</v>
      </c>
      <c r="E74" s="26">
        <f t="shared" si="9"/>
        <v>107</v>
      </c>
      <c r="F74" s="26">
        <f t="shared" si="9"/>
        <v>68</v>
      </c>
      <c r="G74" s="26">
        <f t="shared" si="9"/>
        <v>94</v>
      </c>
      <c r="H74" s="26">
        <f t="shared" si="9"/>
        <v>72</v>
      </c>
      <c r="I74" s="26">
        <f t="shared" si="9"/>
        <v>88</v>
      </c>
      <c r="J74" s="26">
        <f t="shared" si="9"/>
        <v>77</v>
      </c>
      <c r="K74" s="26">
        <f t="shared" si="9"/>
        <v>82</v>
      </c>
      <c r="L74" s="26">
        <f t="shared" si="9"/>
        <v>86</v>
      </c>
      <c r="M74" s="26">
        <f t="shared" si="9"/>
        <v>90</v>
      </c>
      <c r="N74" s="41">
        <f>SUM(N76:N82)</f>
        <v>96</v>
      </c>
      <c r="AC74"/>
    </row>
    <row r="75" spans="1:29" ht="14.65" customHeight="1" x14ac:dyDescent="0.2">
      <c r="A75" s="5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9"/>
    </row>
    <row r="76" spans="1:29" ht="14.65" customHeight="1" x14ac:dyDescent="0.2">
      <c r="A76" s="5" t="s">
        <v>59</v>
      </c>
      <c r="B76" s="26">
        <f>SUM(C76:N76)</f>
        <v>118</v>
      </c>
      <c r="C76" s="30">
        <v>13</v>
      </c>
      <c r="D76" s="30">
        <v>13</v>
      </c>
      <c r="E76" s="30">
        <v>7</v>
      </c>
      <c r="F76" s="30">
        <v>6</v>
      </c>
      <c r="G76" s="30">
        <v>9</v>
      </c>
      <c r="H76" s="30">
        <v>13</v>
      </c>
      <c r="I76" s="30">
        <v>10</v>
      </c>
      <c r="J76" s="30">
        <v>7</v>
      </c>
      <c r="K76" s="30">
        <v>8</v>
      </c>
      <c r="L76" s="30">
        <v>11</v>
      </c>
      <c r="M76" s="30">
        <v>10</v>
      </c>
      <c r="N76" s="31">
        <v>11</v>
      </c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</row>
    <row r="77" spans="1:29" ht="14.65" customHeight="1" x14ac:dyDescent="0.2">
      <c r="A77" s="5" t="s">
        <v>60</v>
      </c>
      <c r="B77" s="26">
        <f>SUM(C77:N77)</f>
        <v>296</v>
      </c>
      <c r="C77" s="30">
        <v>25</v>
      </c>
      <c r="D77" s="30">
        <v>24</v>
      </c>
      <c r="E77" s="30">
        <v>30</v>
      </c>
      <c r="F77" s="30">
        <v>20</v>
      </c>
      <c r="G77" s="30">
        <v>27</v>
      </c>
      <c r="H77" s="30">
        <v>17</v>
      </c>
      <c r="I77" s="30">
        <v>24</v>
      </c>
      <c r="J77" s="30">
        <v>28</v>
      </c>
      <c r="K77" s="30">
        <v>28</v>
      </c>
      <c r="L77" s="30">
        <v>20</v>
      </c>
      <c r="M77" s="30">
        <v>29</v>
      </c>
      <c r="N77" s="31">
        <v>24</v>
      </c>
      <c r="AC77" s="13"/>
    </row>
    <row r="78" spans="1:29" ht="14.65" customHeight="1" x14ac:dyDescent="0.2">
      <c r="A78" s="5" t="s">
        <v>61</v>
      </c>
      <c r="B78" s="26">
        <f t="shared" ref="B78:B139" si="10">SUM(C78:N78)</f>
        <v>357</v>
      </c>
      <c r="C78" s="27">
        <v>34</v>
      </c>
      <c r="D78" s="27">
        <v>15</v>
      </c>
      <c r="E78" s="27">
        <v>39</v>
      </c>
      <c r="F78" s="27">
        <v>27</v>
      </c>
      <c r="G78" s="27">
        <v>31</v>
      </c>
      <c r="H78" s="27">
        <v>26</v>
      </c>
      <c r="I78" s="27">
        <v>32</v>
      </c>
      <c r="J78" s="27">
        <v>27</v>
      </c>
      <c r="K78" s="27">
        <v>27</v>
      </c>
      <c r="L78" s="27">
        <v>36</v>
      </c>
      <c r="M78" s="27">
        <v>28</v>
      </c>
      <c r="N78" s="28">
        <v>35</v>
      </c>
    </row>
    <row r="79" spans="1:29" ht="14.65" customHeight="1" x14ac:dyDescent="0.2">
      <c r="A79" s="5" t="s">
        <v>62</v>
      </c>
      <c r="B79" s="26">
        <f t="shared" si="10"/>
        <v>109</v>
      </c>
      <c r="C79" s="27">
        <v>9</v>
      </c>
      <c r="D79" s="27">
        <v>5</v>
      </c>
      <c r="E79" s="27">
        <v>9</v>
      </c>
      <c r="F79" s="27">
        <v>7</v>
      </c>
      <c r="G79" s="27">
        <v>11</v>
      </c>
      <c r="H79" s="27">
        <v>9</v>
      </c>
      <c r="I79" s="27">
        <v>11</v>
      </c>
      <c r="J79" s="27">
        <v>5</v>
      </c>
      <c r="K79" s="27">
        <v>9</v>
      </c>
      <c r="L79" s="27">
        <v>9</v>
      </c>
      <c r="M79" s="27">
        <v>11</v>
      </c>
      <c r="N79" s="28">
        <v>14</v>
      </c>
    </row>
    <row r="80" spans="1:29" ht="14.65" customHeight="1" x14ac:dyDescent="0.2">
      <c r="A80" s="5" t="s">
        <v>63</v>
      </c>
      <c r="B80" s="26">
        <f t="shared" si="10"/>
        <v>47</v>
      </c>
      <c r="C80" s="27">
        <v>3</v>
      </c>
      <c r="D80" s="27">
        <v>7</v>
      </c>
      <c r="E80" s="27">
        <v>6</v>
      </c>
      <c r="F80" s="27">
        <v>5</v>
      </c>
      <c r="G80" s="27">
        <v>4</v>
      </c>
      <c r="H80" s="27">
        <v>1</v>
      </c>
      <c r="I80" s="27">
        <v>4</v>
      </c>
      <c r="J80" s="27">
        <v>4</v>
      </c>
      <c r="K80" s="29">
        <v>2</v>
      </c>
      <c r="L80" s="27">
        <v>2</v>
      </c>
      <c r="M80" s="27">
        <v>5</v>
      </c>
      <c r="N80" s="28">
        <v>4</v>
      </c>
    </row>
    <row r="81" spans="1:29" ht="14.65" customHeight="1" x14ac:dyDescent="0.2">
      <c r="A81" s="5" t="s">
        <v>64</v>
      </c>
      <c r="B81" s="26">
        <f t="shared" si="10"/>
        <v>21</v>
      </c>
      <c r="C81" s="27">
        <v>3</v>
      </c>
      <c r="D81" s="27">
        <v>2</v>
      </c>
      <c r="E81" s="27">
        <v>2</v>
      </c>
      <c r="F81" s="27">
        <v>0</v>
      </c>
      <c r="G81" s="27">
        <v>5</v>
      </c>
      <c r="H81" s="27">
        <v>1</v>
      </c>
      <c r="I81" s="27">
        <v>1</v>
      </c>
      <c r="J81" s="27">
        <v>2</v>
      </c>
      <c r="K81" s="29">
        <v>2</v>
      </c>
      <c r="L81" s="27">
        <v>0</v>
      </c>
      <c r="M81" s="27">
        <v>2</v>
      </c>
      <c r="N81" s="29">
        <v>1</v>
      </c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</row>
    <row r="82" spans="1:29" ht="14.65" customHeight="1" x14ac:dyDescent="0.2">
      <c r="A82" s="5" t="s">
        <v>65</v>
      </c>
      <c r="B82" s="26">
        <f t="shared" si="10"/>
        <v>92</v>
      </c>
      <c r="C82" s="27">
        <v>15</v>
      </c>
      <c r="D82" s="27">
        <v>12</v>
      </c>
      <c r="E82" s="27">
        <v>14</v>
      </c>
      <c r="F82" s="27">
        <v>3</v>
      </c>
      <c r="G82" s="27">
        <v>7</v>
      </c>
      <c r="H82" s="27">
        <v>5</v>
      </c>
      <c r="I82" s="27">
        <v>6</v>
      </c>
      <c r="J82" s="27">
        <v>4</v>
      </c>
      <c r="K82" s="27">
        <v>6</v>
      </c>
      <c r="L82" s="27">
        <v>8</v>
      </c>
      <c r="M82" s="27">
        <v>5</v>
      </c>
      <c r="N82" s="28">
        <v>7</v>
      </c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</row>
    <row r="83" spans="1:29" ht="14.65" customHeight="1" x14ac:dyDescent="0.2">
      <c r="A83" s="5"/>
      <c r="B83" s="30"/>
      <c r="C83" s="30"/>
      <c r="D83" s="30"/>
      <c r="E83" s="30"/>
      <c r="F83" s="30"/>
      <c r="G83" s="30"/>
      <c r="H83" s="30"/>
      <c r="I83" s="30"/>
      <c r="J83" s="30"/>
      <c r="K83" s="30"/>
      <c r="L83" s="30"/>
      <c r="M83" s="30"/>
      <c r="N83" s="31"/>
    </row>
    <row r="84" spans="1:29" s="13" customFormat="1" ht="14.65" customHeight="1" x14ac:dyDescent="0.2">
      <c r="A84" s="12" t="s">
        <v>66</v>
      </c>
      <c r="B84" s="32">
        <f t="shared" si="10"/>
        <v>19593</v>
      </c>
      <c r="C84" s="32">
        <f>SUM(C86:C91)</f>
        <v>1645</v>
      </c>
      <c r="D84" s="32">
        <f t="shared" ref="D84:N84" si="11">SUM(D86:D91)</f>
        <v>1546</v>
      </c>
      <c r="E84" s="32">
        <f t="shared" si="11"/>
        <v>1676</v>
      </c>
      <c r="F84" s="32">
        <f t="shared" si="11"/>
        <v>1481</v>
      </c>
      <c r="G84" s="32">
        <f t="shared" si="11"/>
        <v>1619</v>
      </c>
      <c r="H84" s="32">
        <f t="shared" si="11"/>
        <v>1597</v>
      </c>
      <c r="I84" s="32">
        <f t="shared" si="11"/>
        <v>1648</v>
      </c>
      <c r="J84" s="32">
        <f t="shared" si="11"/>
        <v>1651</v>
      </c>
      <c r="K84" s="32">
        <f t="shared" si="11"/>
        <v>1706</v>
      </c>
      <c r="L84" s="32">
        <f t="shared" si="11"/>
        <v>1800</v>
      </c>
      <c r="M84" s="32">
        <f t="shared" si="11"/>
        <v>1655</v>
      </c>
      <c r="N84" s="33">
        <f t="shared" si="11"/>
        <v>1569</v>
      </c>
      <c r="AC84"/>
    </row>
    <row r="85" spans="1:29" ht="14.65" customHeight="1" x14ac:dyDescent="0.2">
      <c r="A85" s="5"/>
      <c r="B85" s="30"/>
      <c r="C85" s="30"/>
      <c r="D85" s="30"/>
      <c r="E85" s="30"/>
      <c r="F85" s="30"/>
      <c r="G85" s="30"/>
      <c r="H85" s="30"/>
      <c r="I85" s="30"/>
      <c r="J85" s="30"/>
      <c r="K85" s="30"/>
      <c r="L85" s="30"/>
      <c r="M85" s="30"/>
      <c r="N85" s="31"/>
    </row>
    <row r="86" spans="1:29" ht="14.65" customHeight="1" x14ac:dyDescent="0.2">
      <c r="A86" s="5" t="s">
        <v>67</v>
      </c>
      <c r="B86" s="26">
        <f t="shared" si="10"/>
        <v>17</v>
      </c>
      <c r="C86" s="29">
        <v>0</v>
      </c>
      <c r="D86" s="27">
        <v>2</v>
      </c>
      <c r="E86" s="29">
        <v>0</v>
      </c>
      <c r="F86" s="27">
        <v>4</v>
      </c>
      <c r="G86" s="27">
        <v>1</v>
      </c>
      <c r="H86" s="27">
        <v>1</v>
      </c>
      <c r="I86" s="27">
        <v>0</v>
      </c>
      <c r="J86" s="27">
        <v>1</v>
      </c>
      <c r="K86" s="27">
        <v>0</v>
      </c>
      <c r="L86" s="27">
        <v>2</v>
      </c>
      <c r="M86" s="29">
        <v>4</v>
      </c>
      <c r="N86" s="29">
        <v>2</v>
      </c>
    </row>
    <row r="87" spans="1:29" ht="14.65" customHeight="1" x14ac:dyDescent="0.2">
      <c r="A87" s="5" t="s">
        <v>68</v>
      </c>
      <c r="B87" s="26">
        <f t="shared" si="10"/>
        <v>1098</v>
      </c>
      <c r="C87" s="27">
        <v>97</v>
      </c>
      <c r="D87" s="27">
        <v>85</v>
      </c>
      <c r="E87" s="27">
        <v>86</v>
      </c>
      <c r="F87" s="27">
        <v>87</v>
      </c>
      <c r="G87" s="27">
        <v>96</v>
      </c>
      <c r="H87" s="27">
        <v>104</v>
      </c>
      <c r="I87" s="27">
        <v>87</v>
      </c>
      <c r="J87" s="27">
        <v>85</v>
      </c>
      <c r="K87" s="27">
        <v>88</v>
      </c>
      <c r="L87" s="27">
        <v>101</v>
      </c>
      <c r="M87" s="27">
        <v>98</v>
      </c>
      <c r="N87" s="28">
        <v>84</v>
      </c>
      <c r="AC87" s="13"/>
    </row>
    <row r="88" spans="1:29" ht="14.65" customHeight="1" x14ac:dyDescent="0.2">
      <c r="A88" s="5" t="s">
        <v>69</v>
      </c>
      <c r="B88" s="26">
        <f t="shared" si="10"/>
        <v>35</v>
      </c>
      <c r="C88" s="27">
        <v>4</v>
      </c>
      <c r="D88" s="27">
        <v>2</v>
      </c>
      <c r="E88" s="27">
        <v>2</v>
      </c>
      <c r="F88" s="27">
        <v>4</v>
      </c>
      <c r="G88" s="27">
        <v>1</v>
      </c>
      <c r="H88" s="27">
        <v>4</v>
      </c>
      <c r="I88" s="27">
        <v>5</v>
      </c>
      <c r="J88" s="27">
        <v>1</v>
      </c>
      <c r="K88" s="27">
        <v>1</v>
      </c>
      <c r="L88" s="27">
        <v>5</v>
      </c>
      <c r="M88" s="27">
        <v>4</v>
      </c>
      <c r="N88" s="28">
        <v>2</v>
      </c>
    </row>
    <row r="89" spans="1:29" ht="14.65" customHeight="1" x14ac:dyDescent="0.2">
      <c r="A89" s="5" t="s">
        <v>70</v>
      </c>
      <c r="B89" s="26">
        <f t="shared" si="10"/>
        <v>14629</v>
      </c>
      <c r="C89" s="27">
        <v>1254</v>
      </c>
      <c r="D89" s="27">
        <v>1153</v>
      </c>
      <c r="E89" s="27">
        <v>1258</v>
      </c>
      <c r="F89" s="27">
        <v>1091</v>
      </c>
      <c r="G89" s="27">
        <v>1211</v>
      </c>
      <c r="H89" s="27">
        <v>1173</v>
      </c>
      <c r="I89" s="27">
        <v>1224</v>
      </c>
      <c r="J89" s="27">
        <v>1221</v>
      </c>
      <c r="K89" s="27">
        <v>1272</v>
      </c>
      <c r="L89" s="27">
        <v>1359</v>
      </c>
      <c r="M89" s="27">
        <v>1235</v>
      </c>
      <c r="N89" s="28">
        <v>1178</v>
      </c>
    </row>
    <row r="90" spans="1:29" ht="14.65" customHeight="1" x14ac:dyDescent="0.2">
      <c r="A90" s="5" t="s">
        <v>71</v>
      </c>
      <c r="B90" s="26">
        <f t="shared" si="10"/>
        <v>3808</v>
      </c>
      <c r="C90" s="27">
        <v>290</v>
      </c>
      <c r="D90" s="27">
        <v>303</v>
      </c>
      <c r="E90" s="27">
        <v>329</v>
      </c>
      <c r="F90" s="27">
        <v>295</v>
      </c>
      <c r="G90" s="27">
        <v>310</v>
      </c>
      <c r="H90" s="27">
        <v>315</v>
      </c>
      <c r="I90" s="27">
        <v>332</v>
      </c>
      <c r="J90" s="27">
        <v>342</v>
      </c>
      <c r="K90" s="27">
        <v>345</v>
      </c>
      <c r="L90" s="27">
        <v>332</v>
      </c>
      <c r="M90" s="27">
        <v>314</v>
      </c>
      <c r="N90" s="28">
        <v>301</v>
      </c>
    </row>
    <row r="91" spans="1:29" ht="14.65" customHeight="1" x14ac:dyDescent="0.2">
      <c r="A91" s="5" t="s">
        <v>72</v>
      </c>
      <c r="B91" s="26">
        <f t="shared" si="10"/>
        <v>6</v>
      </c>
      <c r="C91" s="27">
        <v>0</v>
      </c>
      <c r="D91" s="29">
        <v>1</v>
      </c>
      <c r="E91" s="27">
        <v>1</v>
      </c>
      <c r="F91" s="27">
        <v>0</v>
      </c>
      <c r="G91" s="29">
        <v>0</v>
      </c>
      <c r="H91" s="27">
        <v>0</v>
      </c>
      <c r="I91" s="27">
        <v>0</v>
      </c>
      <c r="J91" s="27">
        <v>1</v>
      </c>
      <c r="K91" s="27">
        <v>0</v>
      </c>
      <c r="L91" s="27">
        <v>1</v>
      </c>
      <c r="M91" s="27">
        <v>0</v>
      </c>
      <c r="N91" s="28">
        <v>2</v>
      </c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</row>
    <row r="92" spans="1:29" ht="14.65" customHeight="1" x14ac:dyDescent="0.2">
      <c r="A92" s="5"/>
      <c r="B92" s="30"/>
      <c r="C92" s="30"/>
      <c r="D92" s="30"/>
      <c r="E92" s="30"/>
      <c r="F92" s="30"/>
      <c r="G92" s="30"/>
      <c r="H92" s="30"/>
      <c r="I92" s="30"/>
      <c r="J92" s="30"/>
      <c r="K92" s="30"/>
      <c r="L92" s="30"/>
      <c r="M92" s="30"/>
      <c r="N92" s="31"/>
    </row>
    <row r="93" spans="1:29" s="13" customFormat="1" ht="14.65" customHeight="1" x14ac:dyDescent="0.2">
      <c r="A93" s="12" t="s">
        <v>73</v>
      </c>
      <c r="B93" s="32">
        <f t="shared" si="10"/>
        <v>8159</v>
      </c>
      <c r="C93" s="32">
        <f>SUM(C95:C99)</f>
        <v>692</v>
      </c>
      <c r="D93" s="32">
        <f t="shared" ref="D93:N93" si="12">SUM(D95:D99)</f>
        <v>555</v>
      </c>
      <c r="E93" s="32">
        <f t="shared" si="12"/>
        <v>717</v>
      </c>
      <c r="F93" s="32">
        <f t="shared" si="12"/>
        <v>651</v>
      </c>
      <c r="G93" s="32">
        <f t="shared" si="12"/>
        <v>692</v>
      </c>
      <c r="H93" s="32">
        <f t="shared" si="12"/>
        <v>679</v>
      </c>
      <c r="I93" s="32">
        <f t="shared" si="12"/>
        <v>626</v>
      </c>
      <c r="J93" s="32">
        <f t="shared" si="12"/>
        <v>660</v>
      </c>
      <c r="K93" s="32">
        <f t="shared" si="12"/>
        <v>717</v>
      </c>
      <c r="L93" s="32">
        <f t="shared" si="12"/>
        <v>738</v>
      </c>
      <c r="M93" s="32">
        <f t="shared" si="12"/>
        <v>692</v>
      </c>
      <c r="N93" s="33">
        <f t="shared" si="12"/>
        <v>740</v>
      </c>
      <c r="AC93"/>
    </row>
    <row r="94" spans="1:29" ht="14.65" customHeight="1" x14ac:dyDescent="0.2">
      <c r="A94" s="5"/>
      <c r="B94" s="30"/>
      <c r="C94" s="30"/>
      <c r="D94" s="30"/>
      <c r="E94" s="30"/>
      <c r="F94" s="30"/>
      <c r="G94" s="30"/>
      <c r="H94" s="30"/>
      <c r="I94" s="30"/>
      <c r="J94" s="30"/>
      <c r="K94" s="30"/>
      <c r="L94" s="30"/>
      <c r="M94" s="30"/>
      <c r="N94" s="31"/>
    </row>
    <row r="95" spans="1:29" ht="14.65" customHeight="1" x14ac:dyDescent="0.2">
      <c r="A95" s="5" t="s">
        <v>74</v>
      </c>
      <c r="B95" s="32">
        <f t="shared" si="10"/>
        <v>3633</v>
      </c>
      <c r="C95" s="30">
        <v>308</v>
      </c>
      <c r="D95" s="30">
        <v>240</v>
      </c>
      <c r="E95" s="30">
        <v>324</v>
      </c>
      <c r="F95" s="30">
        <v>257</v>
      </c>
      <c r="G95" s="30">
        <v>314</v>
      </c>
      <c r="H95" s="30">
        <v>319</v>
      </c>
      <c r="I95" s="30">
        <v>292</v>
      </c>
      <c r="J95" s="30">
        <v>297</v>
      </c>
      <c r="K95" s="30">
        <v>313</v>
      </c>
      <c r="L95" s="30">
        <v>344</v>
      </c>
      <c r="M95" s="30">
        <v>316</v>
      </c>
      <c r="N95" s="31">
        <v>309</v>
      </c>
    </row>
    <row r="96" spans="1:29" ht="14.65" customHeight="1" x14ac:dyDescent="0.2">
      <c r="A96" s="5" t="s">
        <v>75</v>
      </c>
      <c r="B96" s="32">
        <f t="shared" si="10"/>
        <v>546</v>
      </c>
      <c r="C96" s="30">
        <v>48</v>
      </c>
      <c r="D96" s="30">
        <v>33</v>
      </c>
      <c r="E96" s="30">
        <v>52</v>
      </c>
      <c r="F96" s="30">
        <v>60</v>
      </c>
      <c r="G96" s="30">
        <v>39</v>
      </c>
      <c r="H96" s="30">
        <v>44</v>
      </c>
      <c r="I96" s="30">
        <v>40</v>
      </c>
      <c r="J96" s="30">
        <v>45</v>
      </c>
      <c r="K96" s="30">
        <v>40</v>
      </c>
      <c r="L96" s="30">
        <v>48</v>
      </c>
      <c r="M96" s="30">
        <v>52</v>
      </c>
      <c r="N96" s="31">
        <v>45</v>
      </c>
      <c r="AC96" s="13"/>
    </row>
    <row r="97" spans="1:29" ht="14.65" customHeight="1" x14ac:dyDescent="0.2">
      <c r="A97" s="5" t="s">
        <v>76</v>
      </c>
      <c r="B97" s="32">
        <f t="shared" si="10"/>
        <v>349</v>
      </c>
      <c r="C97" s="30">
        <v>23</v>
      </c>
      <c r="D97" s="30">
        <v>31</v>
      </c>
      <c r="E97" s="30">
        <v>32</v>
      </c>
      <c r="F97" s="30">
        <v>27</v>
      </c>
      <c r="G97" s="30">
        <v>26</v>
      </c>
      <c r="H97" s="30">
        <v>32</v>
      </c>
      <c r="I97" s="30">
        <v>24</v>
      </c>
      <c r="J97" s="30">
        <v>22</v>
      </c>
      <c r="K97" s="30">
        <v>38</v>
      </c>
      <c r="L97" s="30">
        <v>34</v>
      </c>
      <c r="M97" s="30">
        <v>31</v>
      </c>
      <c r="N97" s="31">
        <v>29</v>
      </c>
    </row>
    <row r="98" spans="1:29" ht="14.65" customHeight="1" x14ac:dyDescent="0.2">
      <c r="A98" s="5" t="s">
        <v>77</v>
      </c>
      <c r="B98" s="32">
        <f t="shared" si="10"/>
        <v>3357</v>
      </c>
      <c r="C98" s="30">
        <v>292</v>
      </c>
      <c r="D98" s="30">
        <v>234</v>
      </c>
      <c r="E98" s="30">
        <v>276</v>
      </c>
      <c r="F98" s="30">
        <v>280</v>
      </c>
      <c r="G98" s="30">
        <v>293</v>
      </c>
      <c r="H98" s="30">
        <v>265</v>
      </c>
      <c r="I98" s="30">
        <v>252</v>
      </c>
      <c r="J98" s="30">
        <v>266</v>
      </c>
      <c r="K98" s="30">
        <v>304</v>
      </c>
      <c r="L98" s="30">
        <v>294</v>
      </c>
      <c r="M98" s="30">
        <v>271</v>
      </c>
      <c r="N98" s="31">
        <v>330</v>
      </c>
    </row>
    <row r="99" spans="1:29" ht="14.65" customHeight="1" x14ac:dyDescent="0.2">
      <c r="A99" s="5" t="s">
        <v>78</v>
      </c>
      <c r="B99" s="32">
        <f t="shared" si="10"/>
        <v>274</v>
      </c>
      <c r="C99" s="30">
        <v>21</v>
      </c>
      <c r="D99" s="30">
        <v>17</v>
      </c>
      <c r="E99" s="30">
        <v>33</v>
      </c>
      <c r="F99" s="30">
        <v>27</v>
      </c>
      <c r="G99" s="30">
        <v>20</v>
      </c>
      <c r="H99" s="30">
        <v>19</v>
      </c>
      <c r="I99" s="30">
        <v>18</v>
      </c>
      <c r="J99" s="30">
        <v>30</v>
      </c>
      <c r="K99" s="30">
        <v>22</v>
      </c>
      <c r="L99" s="30">
        <v>18</v>
      </c>
      <c r="M99" s="30">
        <v>22</v>
      </c>
      <c r="N99" s="31">
        <v>27</v>
      </c>
    </row>
    <row r="100" spans="1:29" ht="14.65" customHeight="1" x14ac:dyDescent="0.2">
      <c r="A100" s="5"/>
      <c r="B100" s="30"/>
      <c r="C100" s="30"/>
      <c r="D100" s="30"/>
      <c r="E100" s="30"/>
      <c r="F100" s="30"/>
      <c r="G100" s="30"/>
      <c r="H100" s="30"/>
      <c r="I100" s="30"/>
      <c r="J100" s="30"/>
      <c r="K100" s="30"/>
      <c r="L100" s="30"/>
      <c r="M100" s="30"/>
      <c r="N100" s="31"/>
    </row>
    <row r="101" spans="1:29" s="13" customFormat="1" ht="14.65" customHeight="1" x14ac:dyDescent="0.2">
      <c r="A101" s="12" t="s">
        <v>79</v>
      </c>
      <c r="B101" s="32">
        <f t="shared" si="10"/>
        <v>3338</v>
      </c>
      <c r="C101" s="32">
        <f>SUM(C103:C114)</f>
        <v>304</v>
      </c>
      <c r="D101" s="32">
        <f t="shared" ref="D101:N101" si="13">SUM(D103:D114)</f>
        <v>265</v>
      </c>
      <c r="E101" s="32">
        <f t="shared" si="13"/>
        <v>314</v>
      </c>
      <c r="F101" s="32">
        <f t="shared" si="13"/>
        <v>219</v>
      </c>
      <c r="G101" s="32">
        <f t="shared" si="13"/>
        <v>258</v>
      </c>
      <c r="H101" s="32">
        <f t="shared" si="13"/>
        <v>247</v>
      </c>
      <c r="I101" s="32">
        <f t="shared" si="13"/>
        <v>280</v>
      </c>
      <c r="J101" s="32">
        <f t="shared" si="13"/>
        <v>279</v>
      </c>
      <c r="K101" s="32">
        <f t="shared" si="13"/>
        <v>283</v>
      </c>
      <c r="L101" s="32">
        <f t="shared" si="13"/>
        <v>301</v>
      </c>
      <c r="M101" s="32">
        <f t="shared" si="13"/>
        <v>283</v>
      </c>
      <c r="N101" s="33">
        <f t="shared" si="13"/>
        <v>305</v>
      </c>
      <c r="AC101"/>
    </row>
    <row r="102" spans="1:29" ht="14.65" customHeight="1" x14ac:dyDescent="0.2">
      <c r="A102" s="5"/>
      <c r="B102" s="30"/>
      <c r="C102" s="30"/>
      <c r="D102" s="30"/>
      <c r="E102" s="30"/>
      <c r="F102" s="30"/>
      <c r="G102" s="30"/>
      <c r="H102" s="30"/>
      <c r="I102" s="30"/>
      <c r="J102" s="30"/>
      <c r="K102" s="30"/>
      <c r="L102" s="30"/>
      <c r="M102" s="30"/>
      <c r="N102" s="31"/>
    </row>
    <row r="103" spans="1:29" ht="14.65" customHeight="1" x14ac:dyDescent="0.2">
      <c r="A103" s="5" t="s">
        <v>80</v>
      </c>
      <c r="B103" s="32">
        <f t="shared" si="10"/>
        <v>274</v>
      </c>
      <c r="C103" s="30">
        <v>22</v>
      </c>
      <c r="D103" s="30">
        <v>17</v>
      </c>
      <c r="E103" s="30">
        <v>27</v>
      </c>
      <c r="F103" s="30">
        <v>19</v>
      </c>
      <c r="G103" s="30">
        <v>17</v>
      </c>
      <c r="H103" s="30">
        <v>20</v>
      </c>
      <c r="I103" s="30">
        <v>23</v>
      </c>
      <c r="J103" s="30">
        <v>25</v>
      </c>
      <c r="K103" s="30">
        <v>20</v>
      </c>
      <c r="L103" s="30">
        <v>24</v>
      </c>
      <c r="M103" s="30">
        <v>32</v>
      </c>
      <c r="N103" s="31">
        <v>28</v>
      </c>
    </row>
    <row r="104" spans="1:29" ht="14.65" customHeight="1" x14ac:dyDescent="0.2">
      <c r="A104" s="5" t="s">
        <v>81</v>
      </c>
      <c r="B104" s="32">
        <f t="shared" si="10"/>
        <v>122</v>
      </c>
      <c r="C104" s="30">
        <v>7</v>
      </c>
      <c r="D104" s="30">
        <v>3</v>
      </c>
      <c r="E104" s="30">
        <v>11</v>
      </c>
      <c r="F104" s="30">
        <v>7</v>
      </c>
      <c r="G104" s="30">
        <v>4</v>
      </c>
      <c r="H104" s="30">
        <v>15</v>
      </c>
      <c r="I104" s="30">
        <v>13</v>
      </c>
      <c r="J104" s="30">
        <v>8</v>
      </c>
      <c r="K104" s="30">
        <v>19</v>
      </c>
      <c r="L104" s="30">
        <v>5</v>
      </c>
      <c r="M104" s="30">
        <v>16</v>
      </c>
      <c r="N104" s="31">
        <v>14</v>
      </c>
      <c r="AC104" s="13"/>
    </row>
    <row r="105" spans="1:29" ht="14.65" customHeight="1" x14ac:dyDescent="0.2">
      <c r="A105" s="5" t="s">
        <v>82</v>
      </c>
      <c r="B105" s="32">
        <f t="shared" si="10"/>
        <v>270</v>
      </c>
      <c r="C105" s="30">
        <v>29</v>
      </c>
      <c r="D105" s="30">
        <v>20</v>
      </c>
      <c r="E105" s="30">
        <v>26</v>
      </c>
      <c r="F105" s="30">
        <v>16</v>
      </c>
      <c r="G105" s="30">
        <v>18</v>
      </c>
      <c r="H105" s="30">
        <v>18</v>
      </c>
      <c r="I105" s="30">
        <v>17</v>
      </c>
      <c r="J105" s="30">
        <v>27</v>
      </c>
      <c r="K105" s="30">
        <v>21</v>
      </c>
      <c r="L105" s="30">
        <v>23</v>
      </c>
      <c r="M105" s="30">
        <v>28</v>
      </c>
      <c r="N105" s="31">
        <v>27</v>
      </c>
    </row>
    <row r="106" spans="1:29" ht="14.65" customHeight="1" x14ac:dyDescent="0.2">
      <c r="A106" s="5" t="s">
        <v>83</v>
      </c>
      <c r="B106" s="32">
        <f t="shared" si="10"/>
        <v>148</v>
      </c>
      <c r="C106" s="30">
        <v>11</v>
      </c>
      <c r="D106" s="30">
        <v>10</v>
      </c>
      <c r="E106" s="30">
        <v>12</v>
      </c>
      <c r="F106" s="30">
        <v>9</v>
      </c>
      <c r="G106" s="30">
        <v>7</v>
      </c>
      <c r="H106" s="30">
        <v>23</v>
      </c>
      <c r="I106" s="30">
        <v>12</v>
      </c>
      <c r="J106" s="30">
        <v>16</v>
      </c>
      <c r="K106" s="30">
        <v>12</v>
      </c>
      <c r="L106" s="30">
        <v>12</v>
      </c>
      <c r="M106" s="30">
        <v>8</v>
      </c>
      <c r="N106" s="31">
        <v>16</v>
      </c>
    </row>
    <row r="107" spans="1:29" ht="14.65" customHeight="1" x14ac:dyDescent="0.2">
      <c r="A107" s="5" t="s">
        <v>84</v>
      </c>
      <c r="B107" s="32">
        <f t="shared" si="10"/>
        <v>267</v>
      </c>
      <c r="C107" s="30">
        <v>23</v>
      </c>
      <c r="D107" s="30">
        <v>25</v>
      </c>
      <c r="E107" s="30">
        <v>32</v>
      </c>
      <c r="F107" s="30">
        <v>20</v>
      </c>
      <c r="G107" s="30">
        <v>22</v>
      </c>
      <c r="H107" s="30">
        <v>12</v>
      </c>
      <c r="I107" s="30">
        <v>30</v>
      </c>
      <c r="J107" s="30">
        <v>25</v>
      </c>
      <c r="K107" s="30">
        <v>20</v>
      </c>
      <c r="L107" s="30">
        <v>26</v>
      </c>
      <c r="M107" s="30">
        <v>15</v>
      </c>
      <c r="N107" s="31">
        <v>17</v>
      </c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  <c r="AA107" s="13"/>
      <c r="AB107" s="13"/>
    </row>
    <row r="108" spans="1:29" ht="14.65" customHeight="1" x14ac:dyDescent="0.2">
      <c r="A108" s="5" t="s">
        <v>85</v>
      </c>
      <c r="B108" s="32">
        <f t="shared" si="10"/>
        <v>86</v>
      </c>
      <c r="C108" s="30">
        <v>13</v>
      </c>
      <c r="D108" s="30">
        <v>5</v>
      </c>
      <c r="E108" s="30">
        <v>6</v>
      </c>
      <c r="F108" s="30">
        <v>5</v>
      </c>
      <c r="G108" s="30">
        <v>7</v>
      </c>
      <c r="H108" s="30">
        <v>6</v>
      </c>
      <c r="I108" s="30">
        <v>3</v>
      </c>
      <c r="J108" s="30">
        <v>10</v>
      </c>
      <c r="K108" s="30">
        <v>9</v>
      </c>
      <c r="L108" s="30">
        <v>8</v>
      </c>
      <c r="M108" s="30">
        <v>8</v>
      </c>
      <c r="N108" s="31">
        <v>6</v>
      </c>
    </row>
    <row r="109" spans="1:29" ht="14.65" customHeight="1" x14ac:dyDescent="0.2">
      <c r="A109" s="5" t="s">
        <v>86</v>
      </c>
      <c r="B109" s="32">
        <f t="shared" si="10"/>
        <v>60</v>
      </c>
      <c r="C109" s="30">
        <v>4</v>
      </c>
      <c r="D109" s="30">
        <v>4</v>
      </c>
      <c r="E109" s="30">
        <v>4</v>
      </c>
      <c r="F109" s="30">
        <v>5</v>
      </c>
      <c r="G109" s="30">
        <v>3</v>
      </c>
      <c r="H109" s="30">
        <v>7</v>
      </c>
      <c r="I109" s="30">
        <v>4</v>
      </c>
      <c r="J109" s="30">
        <v>1</v>
      </c>
      <c r="K109" s="30">
        <v>5</v>
      </c>
      <c r="L109" s="30">
        <v>7</v>
      </c>
      <c r="M109" s="30">
        <v>8</v>
      </c>
      <c r="N109" s="31">
        <v>8</v>
      </c>
    </row>
    <row r="110" spans="1:29" ht="14.65" customHeight="1" x14ac:dyDescent="0.2">
      <c r="A110" s="5" t="s">
        <v>87</v>
      </c>
      <c r="B110" s="32">
        <f t="shared" si="10"/>
        <v>123</v>
      </c>
      <c r="C110" s="30">
        <v>16</v>
      </c>
      <c r="D110" s="30">
        <v>8</v>
      </c>
      <c r="E110" s="30">
        <v>5</v>
      </c>
      <c r="F110" s="30">
        <v>11</v>
      </c>
      <c r="G110" s="30">
        <v>6</v>
      </c>
      <c r="H110" s="30">
        <v>13</v>
      </c>
      <c r="I110" s="30">
        <v>9</v>
      </c>
      <c r="J110" s="30">
        <v>8</v>
      </c>
      <c r="K110" s="30">
        <v>10</v>
      </c>
      <c r="L110" s="30">
        <v>22</v>
      </c>
      <c r="M110" s="30">
        <v>7</v>
      </c>
      <c r="N110" s="31">
        <v>8</v>
      </c>
    </row>
    <row r="111" spans="1:29" ht="14.65" customHeight="1" x14ac:dyDescent="0.2">
      <c r="A111" s="5" t="s">
        <v>88</v>
      </c>
      <c r="B111" s="32">
        <f t="shared" si="10"/>
        <v>256</v>
      </c>
      <c r="C111" s="30">
        <v>29</v>
      </c>
      <c r="D111" s="30">
        <v>22</v>
      </c>
      <c r="E111" s="30">
        <v>35</v>
      </c>
      <c r="F111" s="30">
        <v>8</v>
      </c>
      <c r="G111" s="30">
        <v>25</v>
      </c>
      <c r="H111" s="30">
        <v>17</v>
      </c>
      <c r="I111" s="30">
        <v>16</v>
      </c>
      <c r="J111" s="30">
        <v>18</v>
      </c>
      <c r="K111" s="30">
        <v>21</v>
      </c>
      <c r="L111" s="30">
        <v>28</v>
      </c>
      <c r="M111" s="30">
        <v>15</v>
      </c>
      <c r="N111" s="31">
        <v>22</v>
      </c>
    </row>
    <row r="112" spans="1:29" ht="14.65" customHeight="1" x14ac:dyDescent="0.2">
      <c r="A112" s="5" t="s">
        <v>89</v>
      </c>
      <c r="B112" s="32">
        <f t="shared" si="10"/>
        <v>1322</v>
      </c>
      <c r="C112" s="30">
        <v>112</v>
      </c>
      <c r="D112" s="30">
        <v>118</v>
      </c>
      <c r="E112" s="30">
        <v>117</v>
      </c>
      <c r="F112" s="30">
        <v>94</v>
      </c>
      <c r="G112" s="30">
        <v>110</v>
      </c>
      <c r="H112" s="30">
        <v>92</v>
      </c>
      <c r="I112" s="30">
        <v>112</v>
      </c>
      <c r="J112" s="30">
        <v>103</v>
      </c>
      <c r="K112" s="30">
        <v>115</v>
      </c>
      <c r="L112" s="30">
        <v>110</v>
      </c>
      <c r="M112" s="30">
        <v>111</v>
      </c>
      <c r="N112" s="31">
        <v>128</v>
      </c>
    </row>
    <row r="113" spans="1:28" ht="14.65" customHeight="1" x14ac:dyDescent="0.2">
      <c r="A113" s="5" t="s">
        <v>90</v>
      </c>
      <c r="B113" s="32">
        <f t="shared" si="10"/>
        <v>335</v>
      </c>
      <c r="C113" s="30">
        <v>34</v>
      </c>
      <c r="D113" s="30">
        <v>30</v>
      </c>
      <c r="E113" s="30">
        <v>27</v>
      </c>
      <c r="F113" s="30">
        <v>19</v>
      </c>
      <c r="G113" s="30">
        <v>30</v>
      </c>
      <c r="H113" s="30">
        <v>23</v>
      </c>
      <c r="I113" s="30">
        <v>33</v>
      </c>
      <c r="J113" s="30">
        <v>31</v>
      </c>
      <c r="K113" s="30">
        <v>26</v>
      </c>
      <c r="L113" s="30">
        <v>28</v>
      </c>
      <c r="M113" s="30">
        <v>27</v>
      </c>
      <c r="N113" s="31">
        <v>27</v>
      </c>
    </row>
    <row r="114" spans="1:28" ht="14.65" customHeight="1" x14ac:dyDescent="0.2">
      <c r="A114" s="5" t="s">
        <v>91</v>
      </c>
      <c r="B114" s="32">
        <f t="shared" si="10"/>
        <v>75</v>
      </c>
      <c r="C114" s="30">
        <v>4</v>
      </c>
      <c r="D114" s="30">
        <v>3</v>
      </c>
      <c r="E114" s="30">
        <v>12</v>
      </c>
      <c r="F114" s="30">
        <v>6</v>
      </c>
      <c r="G114" s="30">
        <v>9</v>
      </c>
      <c r="H114" s="30">
        <v>1</v>
      </c>
      <c r="I114" s="30">
        <v>8</v>
      </c>
      <c r="J114" s="30">
        <v>7</v>
      </c>
      <c r="K114" s="30">
        <v>5</v>
      </c>
      <c r="L114" s="30">
        <v>8</v>
      </c>
      <c r="M114" s="30">
        <v>8</v>
      </c>
      <c r="N114" s="31">
        <v>4</v>
      </c>
    </row>
    <row r="115" spans="1:28" s="13" customFormat="1" x14ac:dyDescent="0.2">
      <c r="A115" s="46" t="s">
        <v>114</v>
      </c>
      <c r="B115" s="46"/>
      <c r="C115" s="46"/>
      <c r="D115" s="46"/>
      <c r="E115" s="46"/>
      <c r="F115" s="46"/>
      <c r="G115" s="46"/>
      <c r="H115" s="46"/>
      <c r="I115" s="46"/>
      <c r="J115" s="46"/>
      <c r="K115" s="46"/>
      <c r="L115" s="46"/>
      <c r="M115" s="46"/>
      <c r="N115" s="46"/>
    </row>
    <row r="116" spans="1:28" s="13" customFormat="1" x14ac:dyDescent="0.2">
      <c r="A116" s="46" t="s">
        <v>113</v>
      </c>
      <c r="B116" s="46"/>
      <c r="C116" s="46"/>
      <c r="D116" s="46"/>
      <c r="E116" s="46"/>
      <c r="F116" s="46"/>
      <c r="G116" s="46"/>
      <c r="H116" s="46"/>
      <c r="I116" s="46"/>
      <c r="J116" s="46"/>
      <c r="K116" s="46"/>
      <c r="L116" s="46"/>
      <c r="M116" s="46"/>
      <c r="N116" s="46"/>
    </row>
    <row r="118" spans="1:28" ht="24.95" customHeight="1" x14ac:dyDescent="0.2">
      <c r="A118" s="47" t="s">
        <v>107</v>
      </c>
      <c r="B118" s="48" t="s">
        <v>14</v>
      </c>
      <c r="C118" s="48"/>
      <c r="D118" s="48"/>
      <c r="E118" s="48"/>
      <c r="F118" s="48"/>
      <c r="G118" s="48"/>
      <c r="H118" s="48"/>
      <c r="I118" s="48"/>
      <c r="J118" s="48"/>
      <c r="K118" s="48"/>
      <c r="L118" s="48"/>
      <c r="M118" s="48"/>
      <c r="N118" s="49"/>
    </row>
    <row r="119" spans="1:28" ht="24.95" customHeight="1" x14ac:dyDescent="0.2">
      <c r="A119" s="47"/>
      <c r="B119" s="48" t="s">
        <v>0</v>
      </c>
      <c r="C119" s="48" t="s">
        <v>1</v>
      </c>
      <c r="D119" s="48"/>
      <c r="E119" s="48"/>
      <c r="F119" s="48"/>
      <c r="G119" s="48"/>
      <c r="H119" s="48"/>
      <c r="I119" s="48"/>
      <c r="J119" s="48"/>
      <c r="K119" s="48"/>
      <c r="L119" s="48"/>
      <c r="M119" s="48"/>
      <c r="N119" s="49"/>
    </row>
    <row r="120" spans="1:28" ht="45" customHeight="1" x14ac:dyDescent="0.2">
      <c r="A120" s="47"/>
      <c r="B120" s="48"/>
      <c r="C120" s="43" t="s">
        <v>2</v>
      </c>
      <c r="D120" s="43" t="s">
        <v>3</v>
      </c>
      <c r="E120" s="43" t="s">
        <v>4</v>
      </c>
      <c r="F120" s="43" t="s">
        <v>5</v>
      </c>
      <c r="G120" s="43" t="s">
        <v>6</v>
      </c>
      <c r="H120" s="43" t="s">
        <v>7</v>
      </c>
      <c r="I120" s="43" t="s">
        <v>8</v>
      </c>
      <c r="J120" s="43" t="s">
        <v>9</v>
      </c>
      <c r="K120" s="43" t="s">
        <v>10</v>
      </c>
      <c r="L120" s="43" t="s">
        <v>11</v>
      </c>
      <c r="M120" s="43" t="s">
        <v>12</v>
      </c>
      <c r="N120" s="44" t="s">
        <v>13</v>
      </c>
    </row>
    <row r="121" spans="1:28" ht="15" customHeight="1" x14ac:dyDescent="0.2">
      <c r="A121" s="5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9"/>
    </row>
    <row r="122" spans="1:28" s="24" customFormat="1" ht="14.1" customHeight="1" x14ac:dyDescent="0.2">
      <c r="A122" s="25" t="s">
        <v>92</v>
      </c>
      <c r="B122" s="36">
        <f t="shared" si="10"/>
        <v>683</v>
      </c>
      <c r="C122" s="36">
        <v>64</v>
      </c>
      <c r="D122" s="36">
        <v>48</v>
      </c>
      <c r="E122" s="36">
        <v>49</v>
      </c>
      <c r="F122" s="36">
        <v>56</v>
      </c>
      <c r="G122" s="36">
        <v>59</v>
      </c>
      <c r="H122" s="36">
        <v>62</v>
      </c>
      <c r="I122" s="36">
        <v>52</v>
      </c>
      <c r="J122" s="36">
        <v>66</v>
      </c>
      <c r="K122" s="36">
        <v>71</v>
      </c>
      <c r="L122" s="36">
        <v>53</v>
      </c>
      <c r="M122" s="36">
        <v>61</v>
      </c>
      <c r="N122" s="37">
        <v>42</v>
      </c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</row>
    <row r="123" spans="1:28" s="17" customFormat="1" ht="14.1" customHeight="1" x14ac:dyDescent="0.2">
      <c r="A123" s="18"/>
      <c r="B123" s="34"/>
      <c r="C123" s="34"/>
      <c r="D123" s="34"/>
      <c r="E123" s="34"/>
      <c r="F123" s="34"/>
      <c r="G123" s="34"/>
      <c r="H123" s="34"/>
      <c r="I123" s="34"/>
      <c r="J123" s="34"/>
      <c r="K123" s="34"/>
      <c r="L123" s="34"/>
      <c r="M123" s="34"/>
      <c r="N123" s="35"/>
    </row>
    <row r="124" spans="1:28" s="24" customFormat="1" ht="14.1" customHeight="1" x14ac:dyDescent="0.2">
      <c r="A124" s="25" t="s">
        <v>93</v>
      </c>
      <c r="B124" s="36">
        <f t="shared" si="10"/>
        <v>219</v>
      </c>
      <c r="C124" s="36">
        <f>SUM(C126:C127)</f>
        <v>22</v>
      </c>
      <c r="D124" s="36">
        <f t="shared" ref="D124:N124" si="14">SUM(D126:D127)</f>
        <v>21</v>
      </c>
      <c r="E124" s="36">
        <f t="shared" si="14"/>
        <v>22</v>
      </c>
      <c r="F124" s="36">
        <f t="shared" si="14"/>
        <v>20</v>
      </c>
      <c r="G124" s="36">
        <f t="shared" si="14"/>
        <v>14</v>
      </c>
      <c r="H124" s="36">
        <f t="shared" si="14"/>
        <v>17</v>
      </c>
      <c r="I124" s="36">
        <f t="shared" si="14"/>
        <v>21</v>
      </c>
      <c r="J124" s="36">
        <f t="shared" si="14"/>
        <v>20</v>
      </c>
      <c r="K124" s="36">
        <f t="shared" si="14"/>
        <v>17</v>
      </c>
      <c r="L124" s="36">
        <f t="shared" si="14"/>
        <v>13</v>
      </c>
      <c r="M124" s="36">
        <f t="shared" si="14"/>
        <v>16</v>
      </c>
      <c r="N124" s="37">
        <f t="shared" si="14"/>
        <v>16</v>
      </c>
    </row>
    <row r="125" spans="1:28" s="17" customFormat="1" ht="14.1" customHeight="1" x14ac:dyDescent="0.2">
      <c r="A125" s="18"/>
      <c r="B125" s="34"/>
      <c r="C125" s="34"/>
      <c r="D125" s="34"/>
      <c r="E125" s="34"/>
      <c r="F125" s="34"/>
      <c r="G125" s="34"/>
      <c r="H125" s="34"/>
      <c r="I125" s="34"/>
      <c r="J125" s="34"/>
      <c r="K125" s="34"/>
      <c r="L125" s="34"/>
      <c r="M125" s="34"/>
      <c r="N125" s="35"/>
    </row>
    <row r="126" spans="1:28" s="17" customFormat="1" ht="14.1" customHeight="1" x14ac:dyDescent="0.2">
      <c r="A126" s="14" t="s">
        <v>94</v>
      </c>
      <c r="B126" s="36">
        <f t="shared" si="10"/>
        <v>175</v>
      </c>
      <c r="C126" s="34">
        <v>17</v>
      </c>
      <c r="D126" s="34">
        <v>12</v>
      </c>
      <c r="E126" s="34">
        <v>17</v>
      </c>
      <c r="F126" s="34">
        <v>12</v>
      </c>
      <c r="G126" s="34">
        <v>9</v>
      </c>
      <c r="H126" s="34">
        <v>13</v>
      </c>
      <c r="I126" s="34">
        <v>17</v>
      </c>
      <c r="J126" s="34">
        <v>17</v>
      </c>
      <c r="K126" s="34">
        <v>17</v>
      </c>
      <c r="L126" s="34">
        <v>12</v>
      </c>
      <c r="M126" s="34">
        <v>16</v>
      </c>
      <c r="N126" s="35">
        <v>16</v>
      </c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</row>
    <row r="127" spans="1:28" s="17" customFormat="1" ht="14.1" customHeight="1" x14ac:dyDescent="0.2">
      <c r="A127" s="14" t="s">
        <v>95</v>
      </c>
      <c r="B127" s="36">
        <f t="shared" si="10"/>
        <v>44</v>
      </c>
      <c r="C127" s="34">
        <v>5</v>
      </c>
      <c r="D127" s="34">
        <v>9</v>
      </c>
      <c r="E127" s="34">
        <v>5</v>
      </c>
      <c r="F127" s="34">
        <v>8</v>
      </c>
      <c r="G127" s="34">
        <v>5</v>
      </c>
      <c r="H127" s="34">
        <v>4</v>
      </c>
      <c r="I127" s="34">
        <v>4</v>
      </c>
      <c r="J127" s="34">
        <v>3</v>
      </c>
      <c r="K127" s="34">
        <v>0</v>
      </c>
      <c r="L127" s="34">
        <v>1</v>
      </c>
      <c r="M127" s="34">
        <v>0</v>
      </c>
      <c r="N127" s="35">
        <v>0</v>
      </c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</row>
    <row r="128" spans="1:28" s="17" customFormat="1" ht="14.1" customHeight="1" x14ac:dyDescent="0.2">
      <c r="A128" s="18"/>
      <c r="B128" s="34"/>
      <c r="C128" s="34"/>
      <c r="D128" s="34"/>
      <c r="E128" s="34"/>
      <c r="F128" s="34"/>
      <c r="G128" s="34"/>
      <c r="H128" s="34"/>
      <c r="I128" s="34"/>
      <c r="J128" s="34"/>
      <c r="K128" s="34"/>
      <c r="L128" s="34"/>
      <c r="M128" s="34"/>
      <c r="N128" s="35"/>
    </row>
    <row r="129" spans="1:28" s="24" customFormat="1" ht="14.1" customHeight="1" x14ac:dyDescent="0.2">
      <c r="A129" s="25" t="s">
        <v>96</v>
      </c>
      <c r="B129" s="36">
        <f t="shared" si="10"/>
        <v>5152</v>
      </c>
      <c r="C129" s="36">
        <f>SUM(C131:C139)</f>
        <v>492</v>
      </c>
      <c r="D129" s="36">
        <f t="shared" ref="D129:N129" si="15">SUM(D131:D139)</f>
        <v>432</v>
      </c>
      <c r="E129" s="36">
        <f t="shared" si="15"/>
        <v>427</v>
      </c>
      <c r="F129" s="36">
        <f t="shared" si="15"/>
        <v>395</v>
      </c>
      <c r="G129" s="36">
        <f t="shared" si="15"/>
        <v>434</v>
      </c>
      <c r="H129" s="36">
        <f t="shared" si="15"/>
        <v>427</v>
      </c>
      <c r="I129" s="36">
        <f t="shared" si="15"/>
        <v>396</v>
      </c>
      <c r="J129" s="36">
        <f t="shared" si="15"/>
        <v>397</v>
      </c>
      <c r="K129" s="36">
        <f t="shared" si="15"/>
        <v>441</v>
      </c>
      <c r="L129" s="36">
        <f t="shared" si="15"/>
        <v>461</v>
      </c>
      <c r="M129" s="36">
        <f t="shared" si="15"/>
        <v>385</v>
      </c>
      <c r="N129" s="37">
        <f t="shared" si="15"/>
        <v>465</v>
      </c>
    </row>
    <row r="130" spans="1:28" s="17" customFormat="1" ht="14.1" customHeight="1" x14ac:dyDescent="0.2">
      <c r="A130" s="14"/>
      <c r="B130" s="34"/>
      <c r="C130" s="34"/>
      <c r="D130" s="34"/>
      <c r="E130" s="34"/>
      <c r="F130" s="34"/>
      <c r="G130" s="34"/>
      <c r="H130" s="34"/>
      <c r="I130" s="34"/>
      <c r="J130" s="34"/>
      <c r="K130" s="34"/>
      <c r="L130" s="34"/>
      <c r="M130" s="34"/>
      <c r="N130" s="35"/>
    </row>
    <row r="131" spans="1:28" s="17" customFormat="1" ht="14.1" customHeight="1" x14ac:dyDescent="0.2">
      <c r="A131" s="14" t="s">
        <v>97</v>
      </c>
      <c r="B131" s="36">
        <f t="shared" si="10"/>
        <v>1122</v>
      </c>
      <c r="C131" s="34">
        <v>113</v>
      </c>
      <c r="D131" s="34">
        <v>99</v>
      </c>
      <c r="E131" s="34">
        <v>97</v>
      </c>
      <c r="F131" s="34">
        <v>87</v>
      </c>
      <c r="G131" s="34">
        <v>84</v>
      </c>
      <c r="H131" s="34">
        <v>85</v>
      </c>
      <c r="I131" s="34">
        <v>80</v>
      </c>
      <c r="J131" s="34">
        <v>85</v>
      </c>
      <c r="K131" s="34">
        <v>85</v>
      </c>
      <c r="L131" s="34">
        <v>106</v>
      </c>
      <c r="M131" s="34">
        <v>86</v>
      </c>
      <c r="N131" s="35">
        <v>115</v>
      </c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</row>
    <row r="132" spans="1:28" s="17" customFormat="1" ht="14.1" customHeight="1" x14ac:dyDescent="0.2">
      <c r="A132" s="14" t="s">
        <v>98</v>
      </c>
      <c r="B132" s="36">
        <f t="shared" si="10"/>
        <v>675</v>
      </c>
      <c r="C132" s="34">
        <v>65</v>
      </c>
      <c r="D132" s="34">
        <v>60</v>
      </c>
      <c r="E132" s="34">
        <v>49</v>
      </c>
      <c r="F132" s="34">
        <v>51</v>
      </c>
      <c r="G132" s="34">
        <v>48</v>
      </c>
      <c r="H132" s="34">
        <v>51</v>
      </c>
      <c r="I132" s="34">
        <v>48</v>
      </c>
      <c r="J132" s="34">
        <v>54</v>
      </c>
      <c r="K132" s="34">
        <v>63</v>
      </c>
      <c r="L132" s="34">
        <v>63</v>
      </c>
      <c r="M132" s="34">
        <v>63</v>
      </c>
      <c r="N132" s="35">
        <v>60</v>
      </c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</row>
    <row r="133" spans="1:28" s="17" customFormat="1" ht="14.1" customHeight="1" x14ac:dyDescent="0.2">
      <c r="A133" s="14" t="s">
        <v>99</v>
      </c>
      <c r="B133" s="36">
        <f t="shared" si="10"/>
        <v>1314</v>
      </c>
      <c r="C133" s="34">
        <v>129</v>
      </c>
      <c r="D133" s="34">
        <v>106</v>
      </c>
      <c r="E133" s="34">
        <v>103</v>
      </c>
      <c r="F133" s="34">
        <v>102</v>
      </c>
      <c r="G133" s="34">
        <v>127</v>
      </c>
      <c r="H133" s="34">
        <v>130</v>
      </c>
      <c r="I133" s="34">
        <v>103</v>
      </c>
      <c r="J133" s="34">
        <v>85</v>
      </c>
      <c r="K133" s="34">
        <v>93</v>
      </c>
      <c r="L133" s="34">
        <v>130</v>
      </c>
      <c r="M133" s="34">
        <v>95</v>
      </c>
      <c r="N133" s="35">
        <v>111</v>
      </c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</row>
    <row r="134" spans="1:28" s="17" customFormat="1" ht="14.1" customHeight="1" x14ac:dyDescent="0.2">
      <c r="A134" s="14" t="s">
        <v>100</v>
      </c>
      <c r="B134" s="36">
        <f t="shared" si="10"/>
        <v>741</v>
      </c>
      <c r="C134" s="34">
        <v>59</v>
      </c>
      <c r="D134" s="34">
        <v>58</v>
      </c>
      <c r="E134" s="34">
        <v>58</v>
      </c>
      <c r="F134" s="34">
        <v>64</v>
      </c>
      <c r="G134" s="34">
        <v>74</v>
      </c>
      <c r="H134" s="34">
        <v>57</v>
      </c>
      <c r="I134" s="34">
        <v>59</v>
      </c>
      <c r="J134" s="34">
        <v>57</v>
      </c>
      <c r="K134" s="34">
        <v>66</v>
      </c>
      <c r="L134" s="34">
        <v>66</v>
      </c>
      <c r="M134" s="34">
        <v>51</v>
      </c>
      <c r="N134" s="35">
        <v>72</v>
      </c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</row>
    <row r="135" spans="1:28" s="17" customFormat="1" ht="14.1" customHeight="1" x14ac:dyDescent="0.2">
      <c r="A135" s="14" t="s">
        <v>101</v>
      </c>
      <c r="B135" s="36">
        <f t="shared" si="10"/>
        <v>389</v>
      </c>
      <c r="C135" s="34">
        <v>49</v>
      </c>
      <c r="D135" s="34">
        <v>33</v>
      </c>
      <c r="E135" s="34">
        <v>29</v>
      </c>
      <c r="F135" s="34">
        <v>25</v>
      </c>
      <c r="G135" s="34">
        <v>26</v>
      </c>
      <c r="H135" s="34">
        <v>17</v>
      </c>
      <c r="I135" s="34">
        <v>34</v>
      </c>
      <c r="J135" s="34">
        <v>32</v>
      </c>
      <c r="K135" s="34">
        <v>37</v>
      </c>
      <c r="L135" s="34">
        <v>34</v>
      </c>
      <c r="M135" s="34">
        <v>38</v>
      </c>
      <c r="N135" s="35">
        <v>35</v>
      </c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</row>
    <row r="136" spans="1:28" s="17" customFormat="1" ht="14.1" customHeight="1" x14ac:dyDescent="0.2">
      <c r="A136" s="14" t="s">
        <v>102</v>
      </c>
      <c r="B136" s="36">
        <f t="shared" si="10"/>
        <v>277</v>
      </c>
      <c r="C136" s="34">
        <v>25</v>
      </c>
      <c r="D136" s="34">
        <v>27</v>
      </c>
      <c r="E136" s="34">
        <v>28</v>
      </c>
      <c r="F136" s="34">
        <v>21</v>
      </c>
      <c r="G136" s="34">
        <v>24</v>
      </c>
      <c r="H136" s="34">
        <v>21</v>
      </c>
      <c r="I136" s="34">
        <v>22</v>
      </c>
      <c r="J136" s="34">
        <v>22</v>
      </c>
      <c r="K136" s="34">
        <v>35</v>
      </c>
      <c r="L136" s="34">
        <v>16</v>
      </c>
      <c r="M136" s="34">
        <v>12</v>
      </c>
      <c r="N136" s="35">
        <v>24</v>
      </c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</row>
    <row r="137" spans="1:28" s="17" customFormat="1" ht="14.1" customHeight="1" x14ac:dyDescent="0.2">
      <c r="A137" s="14" t="s">
        <v>103</v>
      </c>
      <c r="B137" s="36">
        <f t="shared" si="10"/>
        <v>157</v>
      </c>
      <c r="C137" s="34">
        <v>13</v>
      </c>
      <c r="D137" s="34">
        <v>13</v>
      </c>
      <c r="E137" s="34">
        <v>12</v>
      </c>
      <c r="F137" s="34">
        <v>11</v>
      </c>
      <c r="G137" s="34">
        <v>15</v>
      </c>
      <c r="H137" s="34">
        <v>22</v>
      </c>
      <c r="I137" s="34">
        <v>12</v>
      </c>
      <c r="J137" s="34">
        <v>16</v>
      </c>
      <c r="K137" s="34">
        <v>13</v>
      </c>
      <c r="L137" s="34">
        <v>12</v>
      </c>
      <c r="M137" s="34">
        <v>9</v>
      </c>
      <c r="N137" s="35">
        <v>9</v>
      </c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</row>
    <row r="138" spans="1:28" s="17" customFormat="1" ht="14.1" customHeight="1" x14ac:dyDescent="0.2">
      <c r="A138" s="14" t="s">
        <v>104</v>
      </c>
      <c r="B138" s="36">
        <f t="shared" si="10"/>
        <v>309</v>
      </c>
      <c r="C138" s="34">
        <v>27</v>
      </c>
      <c r="D138" s="34">
        <v>19</v>
      </c>
      <c r="E138" s="34">
        <v>27</v>
      </c>
      <c r="F138" s="34">
        <v>24</v>
      </c>
      <c r="G138" s="34">
        <v>22</v>
      </c>
      <c r="H138" s="34">
        <v>31</v>
      </c>
      <c r="I138" s="34">
        <v>24</v>
      </c>
      <c r="J138" s="34">
        <v>29</v>
      </c>
      <c r="K138" s="34">
        <v>38</v>
      </c>
      <c r="L138" s="34">
        <v>20</v>
      </c>
      <c r="M138" s="34">
        <v>24</v>
      </c>
      <c r="N138" s="35">
        <v>24</v>
      </c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</row>
    <row r="139" spans="1:28" s="17" customFormat="1" ht="14.1" customHeight="1" x14ac:dyDescent="0.2">
      <c r="A139" s="14" t="s">
        <v>105</v>
      </c>
      <c r="B139" s="36">
        <f t="shared" si="10"/>
        <v>168</v>
      </c>
      <c r="C139" s="34">
        <v>12</v>
      </c>
      <c r="D139" s="34">
        <v>17</v>
      </c>
      <c r="E139" s="34">
        <v>24</v>
      </c>
      <c r="F139" s="34">
        <v>10</v>
      </c>
      <c r="G139" s="34">
        <v>14</v>
      </c>
      <c r="H139" s="34">
        <v>13</v>
      </c>
      <c r="I139" s="34">
        <v>14</v>
      </c>
      <c r="J139" s="34">
        <v>17</v>
      </c>
      <c r="K139" s="34">
        <v>11</v>
      </c>
      <c r="L139" s="34">
        <v>14</v>
      </c>
      <c r="M139" s="34">
        <v>7</v>
      </c>
      <c r="N139" s="35">
        <v>15</v>
      </c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</row>
    <row r="140" spans="1:28" s="17" customFormat="1" x14ac:dyDescent="0.2">
      <c r="A140" s="21"/>
      <c r="B140" s="22"/>
      <c r="C140" s="22"/>
      <c r="D140" s="22"/>
      <c r="E140" s="22"/>
      <c r="F140" s="22"/>
      <c r="G140" s="22"/>
      <c r="H140" s="22"/>
      <c r="I140" s="22"/>
      <c r="J140" s="22"/>
      <c r="K140" s="22"/>
      <c r="L140" s="22"/>
      <c r="M140" s="22"/>
      <c r="N140" s="23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</row>
    <row r="141" spans="1:28" ht="10.5" customHeight="1" x14ac:dyDescent="0.2">
      <c r="O141" s="17"/>
      <c r="P141" s="17"/>
      <c r="Q141" s="17"/>
      <c r="R141" s="17"/>
      <c r="S141" s="17"/>
      <c r="T141" s="17"/>
      <c r="U141" s="17"/>
      <c r="V141" s="17"/>
      <c r="W141" s="17"/>
      <c r="X141" s="17"/>
      <c r="Y141" s="17"/>
      <c r="Z141" s="17"/>
      <c r="AA141" s="17"/>
      <c r="AB141" s="17"/>
    </row>
    <row r="142" spans="1:28" s="11" customFormat="1" x14ac:dyDescent="0.2">
      <c r="A142" s="45" t="s">
        <v>115</v>
      </c>
    </row>
    <row r="143" spans="1:28" x14ac:dyDescent="0.2">
      <c r="A143" s="38" t="s">
        <v>112</v>
      </c>
    </row>
    <row r="144" spans="1:28" x14ac:dyDescent="0.2">
      <c r="A144" s="39" t="s">
        <v>111</v>
      </c>
    </row>
    <row r="145" spans="1:1" x14ac:dyDescent="0.2">
      <c r="A145" s="39" t="s">
        <v>106</v>
      </c>
    </row>
  </sheetData>
  <mergeCells count="18">
    <mergeCell ref="A1:N1"/>
    <mergeCell ref="A2:N2"/>
    <mergeCell ref="A4:A6"/>
    <mergeCell ref="B4:N4"/>
    <mergeCell ref="B5:B6"/>
    <mergeCell ref="C5:N5"/>
    <mergeCell ref="A57:N57"/>
    <mergeCell ref="A58:N58"/>
    <mergeCell ref="A60:A62"/>
    <mergeCell ref="B60:N60"/>
    <mergeCell ref="B61:B62"/>
    <mergeCell ref="C61:N61"/>
    <mergeCell ref="A115:N115"/>
    <mergeCell ref="A116:N116"/>
    <mergeCell ref="A118:A120"/>
    <mergeCell ref="B118:N118"/>
    <mergeCell ref="B119:B120"/>
    <mergeCell ref="C119:N119"/>
  </mergeCells>
  <printOptions horizontalCentered="1"/>
  <pageMargins left="0.74803149606299213" right="0.74803149606299213" top="0.98425196850393704" bottom="0.98425196850393704" header="0" footer="0"/>
  <pageSetup scale="74" orientation="portrait" r:id="rId1"/>
  <headerFooter alignWithMargins="0"/>
  <rowBreaks count="2" manualBreakCount="2">
    <brk id="56" max="16383" man="1"/>
    <brk id="11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Cuadro 8</vt:lpstr>
    </vt:vector>
  </TitlesOfParts>
  <Company>cgr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andruiz</dc:creator>
  <cp:lastModifiedBy>SUYANI VIVERO</cp:lastModifiedBy>
  <cp:lastPrinted>2024-09-25T14:41:49Z</cp:lastPrinted>
  <dcterms:created xsi:type="dcterms:W3CDTF">2014-08-11T15:01:09Z</dcterms:created>
  <dcterms:modified xsi:type="dcterms:W3CDTF">2024-09-30T12:28:36Z</dcterms:modified>
</cp:coreProperties>
</file>